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65" windowWidth="25440" windowHeight="12480"/>
  </bookViews>
  <sheets>
    <sheet name="2020" sheetId="1" r:id="rId1"/>
  </sheets>
  <calcPr calcId="144525"/>
</workbook>
</file>

<file path=xl/calcChain.xml><?xml version="1.0" encoding="utf-8"?>
<calcChain xmlns="http://schemas.openxmlformats.org/spreadsheetml/2006/main">
  <c r="D187" i="1" l="1"/>
  <c r="D184" i="1"/>
  <c r="D175" i="1"/>
  <c r="D174" i="1"/>
  <c r="D151" i="1"/>
  <c r="D148" i="1"/>
  <c r="D147" i="1"/>
  <c r="D140" i="1"/>
  <c r="D130" i="1"/>
  <c r="D123" i="1"/>
  <c r="D122" i="1"/>
  <c r="F220" i="1" l="1"/>
  <c r="D116" i="1" l="1"/>
  <c r="D110" i="1" l="1"/>
  <c r="D101" i="1"/>
  <c r="I88" i="1"/>
  <c r="H88" i="1"/>
  <c r="D97" i="1"/>
  <c r="D121" i="1" l="1"/>
  <c r="J88" i="1" l="1"/>
  <c r="D220" i="1"/>
  <c r="D112" i="1"/>
  <c r="D105" i="1"/>
  <c r="D99" i="1"/>
  <c r="J221" i="1" l="1"/>
  <c r="J220" i="1"/>
  <c r="F221" i="1" l="1"/>
  <c r="H220" i="1"/>
  <c r="I221" i="1"/>
  <c r="I220" i="1"/>
  <c r="F88" i="1" l="1"/>
  <c r="H221" i="1"/>
  <c r="G88" i="1"/>
  <c r="D221" i="1"/>
  <c r="G220" i="1"/>
  <c r="G221" i="1"/>
  <c r="D88" i="1" l="1"/>
</calcChain>
</file>

<file path=xl/sharedStrings.xml><?xml version="1.0" encoding="utf-8"?>
<sst xmlns="http://schemas.openxmlformats.org/spreadsheetml/2006/main" count="225" uniqueCount="202">
  <si>
    <t>Република Србија</t>
  </si>
  <si>
    <t>Датум:</t>
  </si>
  <si>
    <t>Број:</t>
  </si>
  <si>
    <t>Члан 1.</t>
  </si>
  <si>
    <t>Члан 2.</t>
  </si>
  <si>
    <t>Приходи и примања предлажу се у следећим износима:</t>
  </si>
  <si>
    <t>Ек.класиф.</t>
  </si>
  <si>
    <t>Текући приходи</t>
  </si>
  <si>
    <t>Износ динара</t>
  </si>
  <si>
    <t>Од чега</t>
  </si>
  <si>
    <t>Из буџета Репулике</t>
  </si>
  <si>
    <t>Из осталих извора</t>
  </si>
  <si>
    <t xml:space="preserve">Текуће донације од </t>
  </si>
  <si>
    <t>иностраних држава</t>
  </si>
  <si>
    <t>Капиталне донације од</t>
  </si>
  <si>
    <t>међунар. организација</t>
  </si>
  <si>
    <t>Текући трансфери од</t>
  </si>
  <si>
    <t>других нивоа власти</t>
  </si>
  <si>
    <t>Капитални трансфери од</t>
  </si>
  <si>
    <t>Камате</t>
  </si>
  <si>
    <t>Приход од имовине који</t>
  </si>
  <si>
    <t xml:space="preserve"> им.полисосиг.</t>
  </si>
  <si>
    <t>Приходи од штете</t>
  </si>
  <si>
    <t>Приходи од продаје добара</t>
  </si>
  <si>
    <t>и услуга или закупа од стране</t>
  </si>
  <si>
    <t>тржишних организација</t>
  </si>
  <si>
    <t>Споредне продаје добара и</t>
  </si>
  <si>
    <t>услуга које врше државне</t>
  </si>
  <si>
    <t>нетржишне јединице</t>
  </si>
  <si>
    <t>Импутиране продаје добара и</t>
  </si>
  <si>
    <t xml:space="preserve">услуга </t>
  </si>
  <si>
    <t>Текући добровољни трансфери</t>
  </si>
  <si>
    <t>од физичких и правних лица</t>
  </si>
  <si>
    <t>Kaпитални добровољни</t>
  </si>
  <si>
    <t>трансфери од физичких и</t>
  </si>
  <si>
    <t>правних лица</t>
  </si>
  <si>
    <t xml:space="preserve">Мешовити и неодређени </t>
  </si>
  <si>
    <t xml:space="preserve">приходи  </t>
  </si>
  <si>
    <t>Меморандумске ставке за</t>
  </si>
  <si>
    <t xml:space="preserve">рефундацију расхода </t>
  </si>
  <si>
    <t>рефундацију расхода из</t>
  </si>
  <si>
    <t>претходне године</t>
  </si>
  <si>
    <t>Трансфери између буџетских</t>
  </si>
  <si>
    <t>корисника на истом нивоу</t>
  </si>
  <si>
    <t>Приходи из буџета</t>
  </si>
  <si>
    <t>Примања од продаје</t>
  </si>
  <si>
    <t>непокретности</t>
  </si>
  <si>
    <t>Примања од продаје покретне</t>
  </si>
  <si>
    <t>имовине</t>
  </si>
  <si>
    <t>Примања од продаје осталих</t>
  </si>
  <si>
    <t>основних средстава</t>
  </si>
  <si>
    <t>Примања од продаје залиха</t>
  </si>
  <si>
    <t>производње</t>
  </si>
  <si>
    <t>Примања од продаје робе за</t>
  </si>
  <si>
    <t>даљу продају</t>
  </si>
  <si>
    <t>УКУПAН ПРИХОД</t>
  </si>
  <si>
    <t>члан 3</t>
  </si>
  <si>
    <t>Расходи и издаци утврђени су у следећим износима:</t>
  </si>
  <si>
    <t>Плате, додаци и накнаде</t>
  </si>
  <si>
    <t>запослених</t>
  </si>
  <si>
    <t>Допринос за пензијско и</t>
  </si>
  <si>
    <t>инвалидско осигурање</t>
  </si>
  <si>
    <t>Допринос за здравствено</t>
  </si>
  <si>
    <t>осигурање</t>
  </si>
  <si>
    <t>Накнаде у натури</t>
  </si>
  <si>
    <t>Исплата накнада за време</t>
  </si>
  <si>
    <t>одсуствовања с посла на</t>
  </si>
  <si>
    <t>терет фондова</t>
  </si>
  <si>
    <t>Отпремнине и помоћи</t>
  </si>
  <si>
    <t>Помоћ у медицинском лечењу</t>
  </si>
  <si>
    <t>запосленог или чланова уже</t>
  </si>
  <si>
    <t>породице и друге помоћи</t>
  </si>
  <si>
    <t>запосленом</t>
  </si>
  <si>
    <t xml:space="preserve">Накнаде трошкова за </t>
  </si>
  <si>
    <t>запослене</t>
  </si>
  <si>
    <t>Награде запосленим и остали</t>
  </si>
  <si>
    <t>посебни расходи</t>
  </si>
  <si>
    <t>Трошкови платног промета и</t>
  </si>
  <si>
    <t>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</si>
  <si>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</si>
  <si>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</si>
  <si>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</si>
  <si>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</si>
  <si>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</si>
  <si>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</si>
  <si>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</t>
  </si>
  <si>
    <t>путовања у земљи</t>
  </si>
  <si>
    <t>путовања у иностранство</t>
  </si>
  <si>
    <t>Трошкови путовања у оквиру</t>
  </si>
  <si>
    <t>редовног рада</t>
  </si>
  <si>
    <t>Трошкови путовања ученика</t>
  </si>
  <si>
    <t>Остали трошкови транспорта</t>
  </si>
  <si>
    <t>Административне услуге</t>
  </si>
  <si>
    <t>Компјутерске услуге</t>
  </si>
  <si>
    <t>Услуге образовања и</t>
  </si>
  <si>
    <t>усавршавања запослених</t>
  </si>
  <si>
    <t>Услуге информисања</t>
  </si>
  <si>
    <t>Стручне услуге</t>
  </si>
  <si>
    <t>Услуге за домаћинство и</t>
  </si>
  <si>
    <t>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</si>
  <si>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</si>
  <si>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</si>
  <si>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</si>
  <si>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</t>
  </si>
  <si>
    <t>спорта</t>
  </si>
  <si>
    <t>Медицинске услуге</t>
  </si>
  <si>
    <t>Услуге очувања  жив.сред.о</t>
  </si>
  <si>
    <t xml:space="preserve">Остале специјализоване </t>
  </si>
  <si>
    <t xml:space="preserve">услуге </t>
  </si>
  <si>
    <t>Текуће поправке и одржавање</t>
  </si>
  <si>
    <t>зграда и објеката</t>
  </si>
  <si>
    <t>опреме</t>
  </si>
  <si>
    <t>Административни материјал</t>
  </si>
  <si>
    <t>Материјал за пољопривреду</t>
  </si>
  <si>
    <t>Материјали за образовање и</t>
  </si>
  <si>
    <t>усавршавање запослених</t>
  </si>
  <si>
    <t>Материјали за саобраћај</t>
  </si>
  <si>
    <t>Материјали за очување</t>
  </si>
  <si>
    <t>животне средине и науку</t>
  </si>
  <si>
    <t>Материјали за образовање,</t>
  </si>
  <si>
    <t>културу и спорт</t>
  </si>
  <si>
    <t>Медицински и</t>
  </si>
  <si>
    <t>лабораторијски материјали</t>
  </si>
  <si>
    <t>Материјали за одржавање</t>
  </si>
  <si>
    <t>хигијене и угоститељство</t>
  </si>
  <si>
    <t>Материјали за посебне намене</t>
  </si>
  <si>
    <t>Амортизација зграда и</t>
  </si>
  <si>
    <t>грађевинских објеката</t>
  </si>
  <si>
    <t>Остале тек.дот.по зокону</t>
  </si>
  <si>
    <t>Амортизација осталих</t>
  </si>
  <si>
    <t>некретнина и опреме</t>
  </si>
  <si>
    <t>Амортизација култивисане</t>
  </si>
  <si>
    <t>Амортизација нематеријалне</t>
  </si>
  <si>
    <t>Накнаде из буџета у случају</t>
  </si>
  <si>
    <t>болести и инвалидности</t>
  </si>
  <si>
    <t>Накнаде из буџета за</t>
  </si>
  <si>
    <t>породиљско одсуство</t>
  </si>
  <si>
    <t>Накнаде из буџета за децу и</t>
  </si>
  <si>
    <t>породицу</t>
  </si>
  <si>
    <t>случај незапослености</t>
  </si>
  <si>
    <t>становање и живот</t>
  </si>
  <si>
    <t>Остали порези</t>
  </si>
  <si>
    <t>Обавезне таксе</t>
  </si>
  <si>
    <t>Штета за повреде или елементарне непогоде</t>
  </si>
  <si>
    <t>Накнада штете за повреде или нанете штете од државних органа</t>
  </si>
  <si>
    <t xml:space="preserve">Maтетијал за образовање и </t>
  </si>
  <si>
    <t>Куповина зграда и објеката</t>
  </si>
  <si>
    <t>Изградња зграда и објеката</t>
  </si>
  <si>
    <t>Капитално одржавање зграда</t>
  </si>
  <si>
    <t>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</si>
  <si>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</si>
  <si>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</si>
  <si>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</si>
  <si>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</si>
  <si>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</t>
  </si>
  <si>
    <t>средине</t>
  </si>
  <si>
    <t xml:space="preserve">Медицинска и лабораторијска </t>
  </si>
  <si>
    <t>опрема</t>
  </si>
  <si>
    <t>Опрема за образовање, науку,</t>
  </si>
  <si>
    <t>Опрема за јавну безбедност</t>
  </si>
  <si>
    <t>Опрема за производњу,</t>
  </si>
  <si>
    <t>моторна, непокретна и</t>
  </si>
  <si>
    <t>немоторна опрема</t>
  </si>
  <si>
    <t>Остале некретнине и опрема</t>
  </si>
  <si>
    <t>Култивисана имовина</t>
  </si>
  <si>
    <t>Нематеријална имовина</t>
  </si>
  <si>
    <t>Залихе материјала</t>
  </si>
  <si>
    <t xml:space="preserve">Залихе недовршене </t>
  </si>
  <si>
    <t>Залихе готових производа</t>
  </si>
  <si>
    <t>Залихе робе за даљу продају</t>
  </si>
  <si>
    <t>Драгоцености</t>
  </si>
  <si>
    <t>Земљиште</t>
  </si>
  <si>
    <t>УКУПНО   (без 5)</t>
  </si>
  <si>
    <t>УКУПНО   (са 5)</t>
  </si>
  <si>
    <t>члан 4.</t>
  </si>
  <si>
    <t>члан 5.</t>
  </si>
  <si>
    <t>рачуноводствене службе</t>
  </si>
  <si>
    <t>Средства за ванредне</t>
  </si>
  <si>
    <t>ситуације</t>
  </si>
  <si>
    <t>Рукoводилац финансијско-</t>
  </si>
  <si>
    <t xml:space="preserve">Извор финансирања 13 ек. Класификација 311 </t>
  </si>
  <si>
    <t xml:space="preserve">Извор финансирања 15 ек. Класификација 312 </t>
  </si>
  <si>
    <t>Извор финансирања 56</t>
  </si>
  <si>
    <t>Текући расходи</t>
  </si>
  <si>
    <t>Пренешена средства из ранијих го.</t>
  </si>
  <si>
    <t>ЗАВОДА ЗА ВАСПИТАЊЕ ДЕЦЕ И ОМЛАДИНЕ</t>
  </si>
  <si>
    <t>Новчане казне и пенали по решењу судова</t>
  </si>
  <si>
    <t xml:space="preserve">ПРЕДСЕДНИК УПРАВНОГ ОДБОРА                                                                                                       </t>
  </si>
  <si>
    <t>Установа"Завод за васпитање деце и омладине Београд"</t>
  </si>
  <si>
    <t>Београд, Булевар Ослобођења 219</t>
  </si>
  <si>
    <t>Наредбодавац за извршење овог Финансијског плана је директор Установе "Завод за васпитање деце и омладине" Београд.</t>
  </si>
  <si>
    <t>Друга овлашћена лица у Установи "Завод за васпитање деце и омладине" Београд могу доносити решења и наредбе о исплати средстава у оквиру овлашћења утврђених решењем директора решења и наредбе о исплати средстава у оквиру овлашћења утврђених решењем директора Установе "Завод за васпитање деце и омладине" Београд, а у складу са овим Финансијским планом и другим актима Установе "Завод за васпитање деце и омладине" Београд.</t>
  </si>
  <si>
    <t>Анита Бузејић Шубарић</t>
  </si>
  <si>
    <t xml:space="preserve">Пренета неутрошена средства из ранијих година </t>
  </si>
  <si>
    <t xml:space="preserve">Нераспоређени износ прихода из ранијих година </t>
  </si>
  <si>
    <t xml:space="preserve">ФИНАНСИЈСКИ ПЛАН </t>
  </si>
  <si>
    <t xml:space="preserve">В.д. директора                                                                   </t>
  </si>
  <si>
    <t>Новчане казне, пенали и камате</t>
  </si>
  <si>
    <t>Овим финансијским планом предлажу се приходи и примања, расходи и издаци Установе "Завод за васпитање деце и омладине" Београд за 2022. годину.</t>
  </si>
  <si>
    <t>На основу члана 134. Закона о социјалној заштити ( "Сл.гласник РС", број 24/2011), члана 50. Закона о буџетском систему ( "Сл.гласник РС", број 54/09,73/2010,  101/2010 ,101/2011 и 93/2012), 62/2013, 63/2013, 108/2013, 142/2014, 68/2015, 103/2015, 99/2016, 113/2017, 95/2018 и 31/2019),члана 21. Закона о јавним службама ( "Сл.гласник РС", број 42/91, 71/94, 79/05, 81/05,  83/2005, 83/2014)  и члана 47. Став 1. Тачка 3 Статута завода за васпитање деце и омладине Београд, Управни одбор донео је на седници, дана ________ 2022. године</t>
  </si>
  <si>
    <t>ЗА 2023.годину</t>
  </si>
  <si>
    <t>Из осталих извора 04/08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</si>
</sst>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sz val="12"/>
      <name val="Arial"/>
      <family val="2"/>
      <charset val="238"/>
    </font>
    <font>
      <sz val="11"/>
      <name val="Calibri"/>
      <family val="2"/>
      <charset val="238"/>
    </font>
    <font>
      <b/>
      <sz val="12"/>
      <color theme="1"/>
      <name val="Arial"/>
      <family val="2"/>
      <charset val="204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NumberFormat="1"/>
    <xf numFmtId="3" fontId="0" fillId="0" borderId="0" xfId="0" applyNumberFormat="1"/>
    <xf numFmtId="0" fontId="3" fillId="0" borderId="10" xfId="0" applyFont="1" applyBorder="1"/>
    <xf numFmtId="3" fontId="0" fillId="0" borderId="0" xfId="0" applyNumberFormat="1" applyBorder="1" applyAlignment="1">
      <alignment horizontal="right"/>
    </xf>
    <xf numFmtId="3" fontId="4" fillId="0" borderId="0" xfId="0" applyNumberFormat="1" applyFont="1" applyFill="1"/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3" fillId="0" borderId="12" xfId="0" applyFont="1" applyBorder="1"/>
    <xf numFmtId="3" fontId="3" fillId="0" borderId="0" xfId="0" applyNumberFormat="1" applyFont="1"/>
    <xf numFmtId="3" fontId="3" fillId="0" borderId="4" xfId="0" applyNumberFormat="1" applyFont="1" applyBorder="1" applyAlignment="1">
      <alignment horizontal="right"/>
    </xf>
    <xf numFmtId="3" fontId="0" fillId="0" borderId="0" xfId="0" applyNumberFormat="1" applyAlignment="1"/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2" fillId="3" borderId="7" xfId="0" applyFont="1" applyFill="1" applyBorder="1"/>
    <xf numFmtId="0" fontId="5" fillId="3" borderId="8" xfId="0" applyFont="1" applyFill="1" applyBorder="1"/>
    <xf numFmtId="3" fontId="6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3" fontId="6" fillId="0" borderId="4" xfId="0" applyNumberFormat="1" applyFont="1" applyFill="1" applyBorder="1" applyAlignment="1">
      <alignment horizontal="right"/>
    </xf>
    <xf numFmtId="3" fontId="4" fillId="0" borderId="0" xfId="0" applyNumberFormat="1" applyFont="1"/>
    <xf numFmtId="3" fontId="6" fillId="0" borderId="0" xfId="0" applyNumberFormat="1" applyFont="1"/>
    <xf numFmtId="0" fontId="8" fillId="0" borderId="8" xfId="0" applyFont="1" applyFill="1" applyBorder="1"/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7" xfId="0" applyNumberFormat="1" applyFont="1" applyBorder="1"/>
    <xf numFmtId="3" fontId="6" fillId="0" borderId="4" xfId="0" applyNumberFormat="1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Fill="1" applyBorder="1"/>
    <xf numFmtId="0" fontId="6" fillId="0" borderId="7" xfId="0" applyFont="1" applyFill="1" applyBorder="1"/>
    <xf numFmtId="0" fontId="6" fillId="0" borderId="11" xfId="0" applyFont="1" applyBorder="1"/>
    <xf numFmtId="0" fontId="6" fillId="0" borderId="10" xfId="0" applyFont="1" applyBorder="1"/>
    <xf numFmtId="0" fontId="6" fillId="0" borderId="21" xfId="0" applyFont="1" applyBorder="1"/>
    <xf numFmtId="0" fontId="6" fillId="0" borderId="12" xfId="0" applyFont="1" applyBorder="1" applyAlignment="1">
      <alignment horizontal="center"/>
    </xf>
    <xf numFmtId="0" fontId="6" fillId="0" borderId="4" xfId="0" applyFont="1" applyFill="1" applyBorder="1"/>
    <xf numFmtId="0" fontId="6" fillId="0" borderId="13" xfId="0" applyFont="1" applyBorder="1"/>
    <xf numFmtId="0" fontId="6" fillId="0" borderId="3" xfId="0" applyFont="1" applyFill="1" applyBorder="1"/>
    <xf numFmtId="0" fontId="6" fillId="0" borderId="14" xfId="0" applyFont="1" applyBorder="1"/>
    <xf numFmtId="0" fontId="6" fillId="0" borderId="11" xfId="0" applyFont="1" applyFill="1" applyBorder="1" applyAlignment="1"/>
    <xf numFmtId="0" fontId="6" fillId="0" borderId="15" xfId="0" applyFont="1" applyFill="1" applyBorder="1" applyAlignment="1"/>
    <xf numFmtId="0" fontId="6" fillId="0" borderId="15" xfId="0" applyFont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0" borderId="10" xfId="0" applyFont="1" applyFill="1" applyBorder="1"/>
    <xf numFmtId="3" fontId="6" fillId="0" borderId="12" xfId="0" applyNumberFormat="1" applyFont="1" applyBorder="1"/>
    <xf numFmtId="0" fontId="6" fillId="0" borderId="14" xfId="0" applyFont="1" applyFill="1" applyBorder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6" xfId="0" applyFont="1" applyBorder="1"/>
    <xf numFmtId="3" fontId="6" fillId="0" borderId="27" xfId="0" applyNumberFormat="1" applyFont="1" applyBorder="1"/>
    <xf numFmtId="4" fontId="6" fillId="0" borderId="12" xfId="0" applyNumberFormat="1" applyFont="1" applyBorder="1"/>
    <xf numFmtId="3" fontId="6" fillId="0" borderId="12" xfId="0" applyNumberFormat="1" applyFont="1" applyFill="1" applyBorder="1" applyAlignment="1"/>
    <xf numFmtId="3" fontId="3" fillId="0" borderId="12" xfId="0" applyNumberFormat="1" applyFont="1" applyBorder="1" applyAlignment="1">
      <alignment horizontal="right"/>
    </xf>
    <xf numFmtId="0" fontId="0" fillId="0" borderId="0" xfId="0" applyAlignment="1">
      <alignment vertical="justify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/>
    <xf numFmtId="0" fontId="6" fillId="0" borderId="19" xfId="0" applyFont="1" applyBorder="1"/>
    <xf numFmtId="3" fontId="6" fillId="0" borderId="31" xfId="0" applyNumberFormat="1" applyFont="1" applyFill="1" applyBorder="1" applyAlignment="1"/>
    <xf numFmtId="3" fontId="6" fillId="0" borderId="19" xfId="0" applyNumberFormat="1" applyFont="1" applyFill="1" applyBorder="1" applyAlignment="1">
      <alignment horizontal="right"/>
    </xf>
    <xf numFmtId="0" fontId="6" fillId="0" borderId="32" xfId="0" applyFont="1" applyBorder="1"/>
    <xf numFmtId="0" fontId="6" fillId="0" borderId="33" xfId="0" applyFont="1" applyBorder="1"/>
    <xf numFmtId="3" fontId="6" fillId="0" borderId="2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5" fillId="0" borderId="12" xfId="0" applyFont="1" applyBorder="1" applyAlignment="1">
      <alignment vertical="justify"/>
    </xf>
    <xf numFmtId="0" fontId="5" fillId="0" borderId="12" xfId="0" applyFont="1" applyBorder="1"/>
    <xf numFmtId="0" fontId="5" fillId="0" borderId="4" xfId="0" applyFont="1" applyBorder="1"/>
    <xf numFmtId="3" fontId="5" fillId="0" borderId="16" xfId="0" applyNumberFormat="1" applyFont="1" applyBorder="1"/>
    <xf numFmtId="3" fontId="5" fillId="0" borderId="31" xfId="0" applyNumberFormat="1" applyFont="1" applyBorder="1"/>
    <xf numFmtId="0" fontId="5" fillId="0" borderId="0" xfId="0" applyFont="1"/>
    <xf numFmtId="3" fontId="5" fillId="0" borderId="0" xfId="0" applyNumberFormat="1" applyFont="1"/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0" xfId="0" applyFont="1"/>
    <xf numFmtId="3" fontId="3" fillId="0" borderId="6" xfId="0" applyNumberFormat="1" applyFont="1" applyFill="1" applyBorder="1" applyAlignment="1">
      <alignment horizontal="right"/>
    </xf>
    <xf numFmtId="3" fontId="13" fillId="3" borderId="31" xfId="0" applyNumberFormat="1" applyFont="1" applyFill="1" applyBorder="1" applyAlignment="1"/>
    <xf numFmtId="3" fontId="13" fillId="0" borderId="12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14" fillId="0" borderId="12" xfId="0" applyNumberFormat="1" applyFont="1" applyBorder="1"/>
    <xf numFmtId="3" fontId="15" fillId="0" borderId="7" xfId="0" applyNumberFormat="1" applyFont="1" applyBorder="1"/>
    <xf numFmtId="3" fontId="12" fillId="0" borderId="18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0" fillId="0" borderId="10" xfId="0" applyNumberFormat="1" applyBorder="1" applyAlignment="1"/>
    <xf numFmtId="3" fontId="6" fillId="0" borderId="15" xfId="0" applyNumberFormat="1" applyFont="1" applyBorder="1" applyAlignment="1"/>
    <xf numFmtId="3" fontId="6" fillId="0" borderId="8" xfId="0" applyNumberFormat="1" applyFont="1" applyBorder="1" applyAlignment="1"/>
    <xf numFmtId="3" fontId="14" fillId="0" borderId="4" xfId="0" applyNumberFormat="1" applyFont="1" applyBorder="1"/>
    <xf numFmtId="0" fontId="0" fillId="0" borderId="0" xfId="0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6" xfId="0" applyFont="1" applyFill="1" applyBorder="1"/>
    <xf numFmtId="0" fontId="6" fillId="0" borderId="13" xfId="0" applyFont="1" applyFill="1" applyBorder="1"/>
    <xf numFmtId="4" fontId="6" fillId="0" borderId="12" xfId="0" applyNumberFormat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3" fontId="13" fillId="0" borderId="6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0" fillId="3" borderId="0" xfId="0" applyFill="1"/>
    <xf numFmtId="3" fontId="6" fillId="0" borderId="6" xfId="0" applyNumberFormat="1" applyFont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31" xfId="0" applyNumberFormat="1" applyFont="1" applyFill="1" applyBorder="1" applyAlignment="1"/>
    <xf numFmtId="3" fontId="17" fillId="0" borderId="12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7" fillId="3" borderId="0" xfId="0" applyNumberFormat="1" applyFont="1" applyFill="1"/>
    <xf numFmtId="3" fontId="20" fillId="3" borderId="0" xfId="0" applyNumberFormat="1" applyFont="1" applyFill="1"/>
    <xf numFmtId="3" fontId="18" fillId="0" borderId="12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7" fillId="0" borderId="0" xfId="0" applyNumberFormat="1" applyFont="1" applyFill="1" applyAlignment="1">
      <alignment horizontal="right"/>
    </xf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3" fontId="17" fillId="0" borderId="4" xfId="0" applyNumberFormat="1" applyFont="1" applyBorder="1"/>
    <xf numFmtId="3" fontId="20" fillId="0" borderId="12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22" fillId="0" borderId="12" xfId="0" applyNumberFormat="1" applyFont="1" applyBorder="1"/>
    <xf numFmtId="0" fontId="17" fillId="2" borderId="16" xfId="0" applyFont="1" applyFill="1" applyBorder="1"/>
    <xf numFmtId="3" fontId="23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justify"/>
    </xf>
    <xf numFmtId="0" fontId="6" fillId="0" borderId="13" xfId="0" applyFont="1" applyFill="1" applyBorder="1" applyAlignment="1">
      <alignment horizontal="left" vertical="justify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/>
    <xf numFmtId="3" fontId="0" fillId="0" borderId="6" xfId="0" applyNumberFormat="1" applyBorder="1" applyAlignment="1"/>
    <xf numFmtId="3" fontId="0" fillId="0" borderId="1" xfId="0" applyNumberFormat="1" applyFont="1" applyBorder="1" applyAlignment="1"/>
    <xf numFmtId="3" fontId="0" fillId="0" borderId="6" xfId="0" applyNumberFormat="1" applyFont="1" applyBorder="1" applyAlignment="1"/>
    <xf numFmtId="0" fontId="6" fillId="0" borderId="1" xfId="0" applyFont="1" applyBorder="1" applyAlignment="1">
      <alignment horizontal="center"/>
    </xf>
    <xf numFmtId="0" fontId="0" fillId="0" borderId="23" xfId="0" applyBorder="1" applyAlignment="1"/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5" xfId="0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6" fillId="0" borderId="1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6" fillId="0" borderId="2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3" fontId="16" fillId="0" borderId="1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3" fontId="15" fillId="3" borderId="2" xfId="0" applyNumberFormat="1" applyFont="1" applyFill="1" applyBorder="1" applyAlignment="1">
      <alignment horizontal="right"/>
    </xf>
    <xf numFmtId="3" fontId="15" fillId="3" borderId="7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15" fillId="0" borderId="11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right"/>
    </xf>
    <xf numFmtId="3" fontId="13" fillId="0" borderId="30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justify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justify"/>
    </xf>
    <xf numFmtId="0" fontId="2" fillId="0" borderId="13" xfId="0" applyFont="1" applyFill="1" applyBorder="1" applyAlignment="1">
      <alignment horizontal="left" vertical="justify"/>
    </xf>
    <xf numFmtId="3" fontId="17" fillId="0" borderId="1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9" fillId="3" borderId="1" xfId="0" applyNumberFormat="1" applyFont="1" applyFill="1" applyBorder="1" applyAlignment="1">
      <alignment horizontal="right"/>
    </xf>
    <xf numFmtId="3" fontId="19" fillId="3" borderId="6" xfId="0" applyNumberFormat="1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241</xdr:row>
      <xdr:rowOff>7327</xdr:rowOff>
    </xdr:from>
    <xdr:to>
      <xdr:col>2</xdr:col>
      <xdr:colOff>300404</xdr:colOff>
      <xdr:row>241</xdr:row>
      <xdr:rowOff>7328</xdr:rowOff>
    </xdr:to>
    <xdr:cxnSp macro="">
      <xdr:nvCxnSpPr>
        <xdr:cNvPr id="3" name="Straight Connector 2"/>
        <xdr:cNvCxnSpPr/>
      </xdr:nvCxnSpPr>
      <xdr:spPr>
        <a:xfrm flipV="1">
          <a:off x="7327" y="48211154"/>
          <a:ext cx="154598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1289538</xdr:colOff>
      <xdr:row>238</xdr:row>
      <xdr:rowOff>183173</xdr:rowOff>
    </xdr:from>
    <xdr:to>
      <xdr:col>7</xdr:col>
      <xdr:colOff>901212</xdr:colOff>
      <xdr:row>238</xdr:row>
      <xdr:rowOff>183173</xdr:rowOff>
    </xdr:to>
    <xdr:cxnSp macro="">
      <xdr:nvCxnSpPr>
        <xdr:cNvPr id="8" name="Straight Connector 7"/>
        <xdr:cNvCxnSpPr/>
      </xdr:nvCxnSpPr>
      <xdr:spPr>
        <a:xfrm>
          <a:off x="4835769" y="47815500"/>
          <a:ext cx="2051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M241"/>
  <sheetViews>
    <sheetView tabSelected="1" topLeftCell="A70" zoomScale="120" zoomScaleNormal="120" workbookViewId="0">
      <selection activeCell="G71" sqref="G71:G72"/>
    </sheetView>
  </sheetViews>
  <sheetFormatPr defaultRowHeight="15" x14ac:dyDescent="0.25"/>
  <cols>
    <col min="1" max="1" width="9.7109375" customWidth="1"/>
    <col min="3" max="3" width="22" customWidth="1"/>
    <col min="4" max="4" width="14.28515625" customWidth="1"/>
    <col min="5" max="5" width="8.140625" hidden="1" customWidth="1"/>
    <col min="6" max="6" width="19.42578125" customWidth="1"/>
    <col min="7" max="7" width="17.140625" customWidth="1"/>
    <col min="8" max="8" width="18.85546875" customWidth="1"/>
    <col min="9" max="9" width="15.42578125" customWidth="1"/>
    <col min="10" max="10" width="15" customWidth="1"/>
    <col min="12" max="13" width="10.85546875" bestFit="1" customWidth="1"/>
  </cols>
  <sheetData>
    <row r="2" spans="1:9" x14ac:dyDescent="0.25">
      <c r="A2" t="s">
        <v>0</v>
      </c>
    </row>
    <row r="3" spans="1:9" x14ac:dyDescent="0.25">
      <c r="A3" s="100" t="s">
        <v>188</v>
      </c>
    </row>
    <row r="4" spans="1:9" x14ac:dyDescent="0.25">
      <c r="A4" s="100" t="s">
        <v>189</v>
      </c>
    </row>
    <row r="5" spans="1:9" x14ac:dyDescent="0.25">
      <c r="A5" t="s">
        <v>1</v>
      </c>
    </row>
    <row r="6" spans="1:9" x14ac:dyDescent="0.25">
      <c r="A6" t="s">
        <v>2</v>
      </c>
    </row>
    <row r="8" spans="1:9" ht="9" customHeight="1" x14ac:dyDescent="0.25"/>
    <row r="9" spans="1:9" hidden="1" x14ac:dyDescent="0.25"/>
    <row r="10" spans="1:9" ht="7.5" customHeight="1" x14ac:dyDescent="0.25">
      <c r="A10" s="209" t="s">
        <v>199</v>
      </c>
      <c r="B10" s="209"/>
      <c r="C10" s="209"/>
      <c r="D10" s="209"/>
      <c r="E10" s="209"/>
      <c r="F10" s="209"/>
      <c r="G10" s="209"/>
      <c r="H10" s="209"/>
      <c r="I10" s="209"/>
    </row>
    <row r="11" spans="1:9" ht="5.25" customHeight="1" x14ac:dyDescent="0.25">
      <c r="A11" s="209"/>
      <c r="B11" s="209"/>
      <c r="C11" s="209"/>
      <c r="D11" s="209"/>
      <c r="E11" s="209"/>
      <c r="F11" s="209"/>
      <c r="G11" s="209"/>
      <c r="H11" s="209"/>
      <c r="I11" s="209"/>
    </row>
    <row r="12" spans="1:9" ht="10.5" customHeight="1" x14ac:dyDescent="0.25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9" ht="24.75" customHeight="1" x14ac:dyDescent="0.25">
      <c r="A13" s="209"/>
      <c r="B13" s="209"/>
      <c r="C13" s="209"/>
      <c r="D13" s="209"/>
      <c r="E13" s="209"/>
      <c r="F13" s="209"/>
      <c r="G13" s="209"/>
      <c r="H13" s="209"/>
      <c r="I13" s="209"/>
    </row>
    <row r="14" spans="1:9" ht="17.25" customHeight="1" x14ac:dyDescent="0.25">
      <c r="A14" s="209"/>
      <c r="B14" s="209"/>
      <c r="C14" s="209"/>
      <c r="D14" s="209"/>
      <c r="E14" s="209"/>
      <c r="F14" s="209"/>
      <c r="G14" s="209"/>
      <c r="H14" s="209"/>
      <c r="I14" s="209"/>
    </row>
    <row r="15" spans="1:9" ht="11.25" customHeight="1" x14ac:dyDescent="0.25">
      <c r="A15" s="209"/>
      <c r="B15" s="209"/>
      <c r="C15" s="209"/>
      <c r="D15" s="209"/>
      <c r="E15" s="209"/>
      <c r="F15" s="209"/>
      <c r="G15" s="209"/>
      <c r="H15" s="209"/>
      <c r="I15" s="209"/>
    </row>
    <row r="16" spans="1:9" ht="14.25" customHeight="1" x14ac:dyDescent="0.25">
      <c r="A16" s="282" t="s">
        <v>195</v>
      </c>
      <c r="B16" s="282"/>
      <c r="C16" s="282"/>
      <c r="D16" s="282"/>
      <c r="E16" s="282"/>
      <c r="F16" s="282"/>
      <c r="G16" s="282"/>
      <c r="H16" s="282"/>
      <c r="I16" s="282"/>
    </row>
    <row r="17" spans="1:10" ht="11.25" customHeight="1" x14ac:dyDescent="0.25">
      <c r="A17" s="282"/>
      <c r="B17" s="282"/>
      <c r="C17" s="282"/>
      <c r="D17" s="282"/>
      <c r="E17" s="282"/>
      <c r="F17" s="282"/>
      <c r="G17" s="282"/>
      <c r="H17" s="282"/>
      <c r="I17" s="282"/>
    </row>
    <row r="18" spans="1:10" ht="15.75" customHeight="1" x14ac:dyDescent="0.25">
      <c r="A18" s="210" t="s">
        <v>185</v>
      </c>
      <c r="B18" s="210"/>
      <c r="C18" s="210"/>
      <c r="D18" s="210"/>
      <c r="E18" s="210"/>
      <c r="F18" s="210"/>
      <c r="G18" s="210"/>
      <c r="H18" s="210"/>
      <c r="I18" s="210"/>
    </row>
    <row r="19" spans="1:10" ht="15.75" x14ac:dyDescent="0.25">
      <c r="A19" s="145" t="s">
        <v>200</v>
      </c>
      <c r="B19" s="145"/>
      <c r="C19" s="145"/>
      <c r="D19" s="145"/>
      <c r="E19" s="145"/>
      <c r="F19" s="145"/>
      <c r="G19" s="145"/>
      <c r="H19" s="145"/>
      <c r="I19" s="145"/>
    </row>
    <row r="20" spans="1:10" x14ac:dyDescent="0.25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10" x14ac:dyDescent="0.25">
      <c r="A21" s="198"/>
      <c r="B21" s="198"/>
      <c r="C21" s="198"/>
      <c r="D21" s="198"/>
      <c r="E21" s="198"/>
      <c r="F21" s="198"/>
      <c r="G21" s="198"/>
      <c r="H21" s="198"/>
      <c r="I21" s="198"/>
    </row>
    <row r="22" spans="1:10" x14ac:dyDescent="0.25">
      <c r="B22" s="1"/>
    </row>
    <row r="23" spans="1:10" x14ac:dyDescent="0.25">
      <c r="A23" s="198" t="s">
        <v>3</v>
      </c>
      <c r="B23" s="198"/>
      <c r="C23" s="198"/>
      <c r="D23" s="198"/>
      <c r="E23" s="198"/>
      <c r="F23" s="198"/>
      <c r="G23" s="198"/>
      <c r="H23" s="198"/>
      <c r="I23" s="198"/>
    </row>
    <row r="24" spans="1:10" hidden="1" x14ac:dyDescent="0.25"/>
    <row r="25" spans="1:10" ht="25.5" customHeight="1" x14ac:dyDescent="0.25">
      <c r="A25" s="209" t="s">
        <v>198</v>
      </c>
      <c r="B25" s="209"/>
      <c r="C25" s="209"/>
      <c r="D25" s="209"/>
      <c r="E25" s="209"/>
      <c r="F25" s="209"/>
      <c r="G25" s="209"/>
      <c r="H25" s="209"/>
      <c r="I25" s="209"/>
    </row>
    <row r="27" spans="1:10" x14ac:dyDescent="0.25">
      <c r="A27" s="198" t="s">
        <v>4</v>
      </c>
      <c r="B27" s="198"/>
      <c r="C27" s="198"/>
      <c r="D27" s="198"/>
      <c r="E27" s="198"/>
      <c r="F27" s="198"/>
      <c r="G27" s="198"/>
      <c r="H27" s="198"/>
      <c r="I27" s="198"/>
    </row>
    <row r="29" spans="1:10" x14ac:dyDescent="0.25">
      <c r="B29" t="s">
        <v>5</v>
      </c>
    </row>
    <row r="30" spans="1:10" ht="15.75" thickBot="1" x14ac:dyDescent="0.3"/>
    <row r="31" spans="1:10" ht="15.75" customHeight="1" thickBot="1" x14ac:dyDescent="0.3">
      <c r="A31" s="178" t="s">
        <v>6</v>
      </c>
      <c r="B31" s="293" t="s">
        <v>7</v>
      </c>
      <c r="C31" s="294"/>
      <c r="D31" s="293" t="s">
        <v>8</v>
      </c>
      <c r="E31" s="294"/>
      <c r="F31" s="180" t="s">
        <v>9</v>
      </c>
      <c r="G31" s="181"/>
      <c r="H31" s="182"/>
      <c r="I31" s="183" t="s">
        <v>184</v>
      </c>
      <c r="J31" s="184"/>
    </row>
    <row r="32" spans="1:10" ht="75.75" thickBot="1" x14ac:dyDescent="0.3">
      <c r="A32" s="179"/>
      <c r="B32" s="295"/>
      <c r="C32" s="296"/>
      <c r="D32" s="295"/>
      <c r="E32" s="296"/>
      <c r="F32" s="98" t="s">
        <v>10</v>
      </c>
      <c r="G32" s="324" t="s">
        <v>201</v>
      </c>
      <c r="H32" s="91" t="s">
        <v>182</v>
      </c>
      <c r="I32" s="91" t="s">
        <v>180</v>
      </c>
      <c r="J32" s="91" t="s">
        <v>181</v>
      </c>
    </row>
    <row r="33" spans="1:10" x14ac:dyDescent="0.25">
      <c r="A33" s="13">
        <v>714440</v>
      </c>
      <c r="B33" s="14" t="s">
        <v>177</v>
      </c>
      <c r="C33" s="15"/>
      <c r="D33" s="166"/>
      <c r="E33" s="15"/>
      <c r="F33" s="166"/>
      <c r="G33" s="226"/>
      <c r="H33" s="177"/>
      <c r="I33" s="234"/>
      <c r="J33" s="177"/>
    </row>
    <row r="34" spans="1:10" ht="15.75" thickBot="1" x14ac:dyDescent="0.3">
      <c r="A34" s="16"/>
      <c r="B34" s="17" t="s">
        <v>178</v>
      </c>
      <c r="C34" s="18"/>
      <c r="D34" s="225"/>
      <c r="E34" s="18"/>
      <c r="F34" s="225"/>
      <c r="G34" s="227"/>
      <c r="H34" s="204"/>
      <c r="I34" s="235"/>
      <c r="J34" s="204"/>
    </row>
    <row r="35" spans="1:10" x14ac:dyDescent="0.25">
      <c r="A35" s="73">
        <v>731100</v>
      </c>
      <c r="B35" s="32" t="s">
        <v>12</v>
      </c>
      <c r="C35" s="33"/>
      <c r="D35" s="166"/>
      <c r="E35" s="33"/>
      <c r="F35" s="166"/>
      <c r="G35" s="226"/>
      <c r="H35" s="195"/>
      <c r="I35" s="216"/>
      <c r="J35" s="195"/>
    </row>
    <row r="36" spans="1:10" ht="15.75" thickBot="1" x14ac:dyDescent="0.3">
      <c r="A36" s="34"/>
      <c r="B36" s="35" t="s">
        <v>13</v>
      </c>
      <c r="C36" s="36"/>
      <c r="D36" s="225"/>
      <c r="E36" s="36"/>
      <c r="F36" s="225"/>
      <c r="G36" s="227"/>
      <c r="H36" s="196"/>
      <c r="I36" s="217"/>
      <c r="J36" s="196"/>
    </row>
    <row r="37" spans="1:10" x14ac:dyDescent="0.25">
      <c r="A37" s="73">
        <v>731200</v>
      </c>
      <c r="B37" s="37" t="s">
        <v>14</v>
      </c>
      <c r="C37" s="33"/>
      <c r="D37" s="166"/>
      <c r="E37" s="33"/>
      <c r="F37" s="166"/>
      <c r="G37" s="226"/>
      <c r="H37" s="195"/>
      <c r="I37" s="216"/>
      <c r="J37" s="195"/>
    </row>
    <row r="38" spans="1:10" ht="15.75" thickBot="1" x14ac:dyDescent="0.3">
      <c r="A38" s="34"/>
      <c r="B38" s="38" t="s">
        <v>13</v>
      </c>
      <c r="C38" s="36"/>
      <c r="D38" s="225"/>
      <c r="E38" s="36"/>
      <c r="F38" s="225"/>
      <c r="G38" s="227"/>
      <c r="H38" s="196"/>
      <c r="I38" s="217"/>
      <c r="J38" s="196"/>
    </row>
    <row r="39" spans="1:10" x14ac:dyDescent="0.25">
      <c r="A39" s="73">
        <v>732100</v>
      </c>
      <c r="B39" s="37" t="s">
        <v>12</v>
      </c>
      <c r="C39" s="33"/>
      <c r="D39" s="232"/>
      <c r="E39" s="89"/>
      <c r="F39" s="150"/>
      <c r="G39" s="230"/>
      <c r="H39" s="236"/>
      <c r="I39" s="216"/>
      <c r="J39" s="195"/>
    </row>
    <row r="40" spans="1:10" ht="15.75" thickBot="1" x14ac:dyDescent="0.3">
      <c r="A40" s="34"/>
      <c r="B40" s="38" t="s">
        <v>15</v>
      </c>
      <c r="C40" s="36"/>
      <c r="D40" s="233"/>
      <c r="E40" s="90"/>
      <c r="F40" s="151"/>
      <c r="G40" s="231"/>
      <c r="H40" s="237"/>
      <c r="I40" s="217"/>
      <c r="J40" s="196"/>
    </row>
    <row r="41" spans="1:10" x14ac:dyDescent="0.25">
      <c r="A41" s="73">
        <v>732200</v>
      </c>
      <c r="B41" s="37" t="s">
        <v>14</v>
      </c>
      <c r="C41" s="40"/>
      <c r="D41" s="174"/>
      <c r="E41" s="33"/>
      <c r="F41" s="166"/>
      <c r="G41" s="226"/>
      <c r="H41" s="195"/>
      <c r="I41" s="216"/>
      <c r="J41" s="195"/>
    </row>
    <row r="42" spans="1:10" ht="15.75" thickBot="1" x14ac:dyDescent="0.3">
      <c r="A42" s="34"/>
      <c r="B42" s="38" t="s">
        <v>15</v>
      </c>
      <c r="C42" s="41"/>
      <c r="D42" s="194"/>
      <c r="E42" s="36"/>
      <c r="F42" s="225"/>
      <c r="G42" s="227"/>
      <c r="H42" s="196"/>
      <c r="I42" s="217"/>
      <c r="J42" s="196"/>
    </row>
    <row r="43" spans="1:10" x14ac:dyDescent="0.25">
      <c r="A43" s="73">
        <v>733100</v>
      </c>
      <c r="B43" s="37" t="s">
        <v>16</v>
      </c>
      <c r="C43" s="33"/>
      <c r="D43" s="228"/>
      <c r="E43" s="33"/>
      <c r="F43" s="166"/>
      <c r="G43" s="230"/>
      <c r="H43" s="195"/>
      <c r="I43" s="216"/>
      <c r="J43" s="195"/>
    </row>
    <row r="44" spans="1:10" ht="15.75" thickBot="1" x14ac:dyDescent="0.3">
      <c r="A44" s="74"/>
      <c r="B44" s="38" t="s">
        <v>17</v>
      </c>
      <c r="C44" s="36"/>
      <c r="D44" s="229"/>
      <c r="E44" s="24"/>
      <c r="F44" s="225"/>
      <c r="G44" s="231"/>
      <c r="H44" s="196"/>
      <c r="I44" s="217"/>
      <c r="J44" s="196"/>
    </row>
    <row r="45" spans="1:10" x14ac:dyDescent="0.25">
      <c r="A45" s="73">
        <v>733200</v>
      </c>
      <c r="B45" s="37" t="s">
        <v>18</v>
      </c>
      <c r="C45" s="33"/>
      <c r="D45" s="166"/>
      <c r="E45" s="33"/>
      <c r="F45" s="166"/>
      <c r="G45" s="230"/>
      <c r="H45" s="195"/>
      <c r="I45" s="216"/>
      <c r="J45" s="195"/>
    </row>
    <row r="46" spans="1:10" ht="15.75" thickBot="1" x14ac:dyDescent="0.3">
      <c r="A46" s="34"/>
      <c r="B46" s="38" t="s">
        <v>17</v>
      </c>
      <c r="C46" s="36"/>
      <c r="D46" s="225"/>
      <c r="E46" s="36"/>
      <c r="F46" s="225"/>
      <c r="G46" s="231"/>
      <c r="H46" s="196"/>
      <c r="I46" s="217"/>
      <c r="J46" s="196"/>
    </row>
    <row r="47" spans="1:10" ht="15.75" thickBot="1" x14ac:dyDescent="0.3">
      <c r="A47" s="42">
        <v>741100</v>
      </c>
      <c r="B47" s="43" t="s">
        <v>19</v>
      </c>
      <c r="C47" s="44"/>
      <c r="D47" s="29"/>
      <c r="E47" s="44"/>
      <c r="F47" s="31"/>
      <c r="G47" s="127"/>
      <c r="H47" s="92"/>
      <c r="I47" s="93"/>
      <c r="J47" s="92"/>
    </row>
    <row r="48" spans="1:10" x14ac:dyDescent="0.25">
      <c r="A48" s="77">
        <v>741400</v>
      </c>
      <c r="B48" s="37" t="s">
        <v>20</v>
      </c>
      <c r="C48" s="33"/>
      <c r="D48" s="278"/>
      <c r="E48" s="45"/>
      <c r="F48" s="280"/>
      <c r="G48" s="148"/>
      <c r="H48" s="195"/>
      <c r="I48" s="216"/>
      <c r="J48" s="195"/>
    </row>
    <row r="49" spans="1:10" ht="15.75" thickBot="1" x14ac:dyDescent="0.3">
      <c r="A49" s="46"/>
      <c r="B49" s="47" t="s">
        <v>21</v>
      </c>
      <c r="C49" s="48"/>
      <c r="D49" s="279"/>
      <c r="E49" s="49"/>
      <c r="F49" s="281"/>
      <c r="G49" s="149"/>
      <c r="H49" s="196"/>
      <c r="I49" s="217"/>
      <c r="J49" s="196"/>
    </row>
    <row r="50" spans="1:10" ht="15.75" thickBot="1" x14ac:dyDescent="0.3">
      <c r="A50" s="78">
        <v>741500</v>
      </c>
      <c r="B50" s="66" t="s">
        <v>22</v>
      </c>
      <c r="C50" s="67"/>
      <c r="D50" s="58"/>
      <c r="E50" s="85"/>
      <c r="F50" s="86"/>
      <c r="G50" s="87"/>
      <c r="H50" s="92"/>
      <c r="I50" s="93"/>
      <c r="J50" s="92"/>
    </row>
    <row r="51" spans="1:10" x14ac:dyDescent="0.25">
      <c r="A51" s="76">
        <v>742100</v>
      </c>
      <c r="B51" s="50" t="s">
        <v>23</v>
      </c>
      <c r="C51" s="49"/>
      <c r="D51" s="274"/>
      <c r="E51" s="49"/>
      <c r="F51" s="273"/>
      <c r="G51" s="276">
        <v>5300000</v>
      </c>
      <c r="H51" s="195"/>
      <c r="I51" s="323"/>
      <c r="J51" s="218"/>
    </row>
    <row r="52" spans="1:10" x14ac:dyDescent="0.25">
      <c r="A52" s="46"/>
      <c r="B52" s="50" t="s">
        <v>24</v>
      </c>
      <c r="C52" s="49"/>
      <c r="D52" s="274"/>
      <c r="E52" s="49"/>
      <c r="F52" s="273"/>
      <c r="G52" s="276"/>
      <c r="H52" s="197"/>
      <c r="I52" s="222"/>
      <c r="J52" s="197"/>
    </row>
    <row r="53" spans="1:10" ht="15.75" thickBot="1" x14ac:dyDescent="0.3">
      <c r="A53" s="34"/>
      <c r="B53" s="38" t="s">
        <v>25</v>
      </c>
      <c r="C53" s="36"/>
      <c r="D53" s="275"/>
      <c r="E53" s="51"/>
      <c r="F53" s="225"/>
      <c r="G53" s="277"/>
      <c r="H53" s="196"/>
      <c r="I53" s="217"/>
      <c r="J53" s="196"/>
    </row>
    <row r="54" spans="1:10" x14ac:dyDescent="0.25">
      <c r="A54" s="73">
        <v>742300</v>
      </c>
      <c r="B54" s="37" t="s">
        <v>26</v>
      </c>
      <c r="C54" s="33"/>
      <c r="D54" s="270"/>
      <c r="E54" s="33"/>
      <c r="F54" s="166"/>
      <c r="G54" s="150"/>
      <c r="H54" s="195"/>
      <c r="I54" s="216"/>
      <c r="J54" s="195"/>
    </row>
    <row r="55" spans="1:10" x14ac:dyDescent="0.25">
      <c r="A55" s="46"/>
      <c r="B55" s="50" t="s">
        <v>27</v>
      </c>
      <c r="C55" s="49"/>
      <c r="D55" s="271"/>
      <c r="E55" s="49"/>
      <c r="F55" s="273"/>
      <c r="G55" s="152"/>
      <c r="H55" s="197"/>
      <c r="I55" s="222"/>
      <c r="J55" s="197"/>
    </row>
    <row r="56" spans="1:10" ht="15.75" thickBot="1" x14ac:dyDescent="0.3">
      <c r="A56" s="34"/>
      <c r="B56" s="38" t="s">
        <v>28</v>
      </c>
      <c r="C56" s="36"/>
      <c r="D56" s="272"/>
      <c r="E56" s="36"/>
      <c r="F56" s="225"/>
      <c r="G56" s="151"/>
      <c r="H56" s="196"/>
      <c r="I56" s="217"/>
      <c r="J56" s="196"/>
    </row>
    <row r="57" spans="1:10" x14ac:dyDescent="0.25">
      <c r="A57" s="73">
        <v>742400</v>
      </c>
      <c r="B57" s="37" t="s">
        <v>29</v>
      </c>
      <c r="C57" s="33"/>
      <c r="D57" s="240"/>
      <c r="E57" s="33"/>
      <c r="F57" s="166"/>
      <c r="G57" s="150"/>
      <c r="H57" s="195"/>
      <c r="I57" s="216"/>
      <c r="J57" s="195"/>
    </row>
    <row r="58" spans="1:10" ht="15.75" thickBot="1" x14ac:dyDescent="0.3">
      <c r="A58" s="34"/>
      <c r="B58" s="38" t="s">
        <v>30</v>
      </c>
      <c r="C58" s="36"/>
      <c r="D58" s="241"/>
      <c r="E58" s="36"/>
      <c r="F58" s="225"/>
      <c r="G58" s="151"/>
      <c r="H58" s="196"/>
      <c r="I58" s="217"/>
      <c r="J58" s="196"/>
    </row>
    <row r="59" spans="1:10" x14ac:dyDescent="0.25">
      <c r="A59" s="73">
        <v>744100</v>
      </c>
      <c r="B59" s="37" t="s">
        <v>31</v>
      </c>
      <c r="C59" s="33"/>
      <c r="D59" s="248"/>
      <c r="E59" s="33"/>
      <c r="F59" s="166"/>
      <c r="G59" s="148">
        <v>10000</v>
      </c>
      <c r="H59" s="223"/>
      <c r="I59" s="216"/>
      <c r="J59" s="195"/>
    </row>
    <row r="60" spans="1:10" ht="15.75" thickBot="1" x14ac:dyDescent="0.3">
      <c r="A60" s="34"/>
      <c r="B60" s="38" t="s">
        <v>32</v>
      </c>
      <c r="C60" s="36"/>
      <c r="D60" s="249"/>
      <c r="E60" s="51"/>
      <c r="F60" s="225"/>
      <c r="G60" s="149"/>
      <c r="H60" s="224"/>
      <c r="I60" s="217"/>
      <c r="J60" s="196"/>
    </row>
    <row r="61" spans="1:10" x14ac:dyDescent="0.25">
      <c r="A61" s="73">
        <v>744200</v>
      </c>
      <c r="B61" s="37" t="s">
        <v>33</v>
      </c>
      <c r="C61" s="33"/>
      <c r="D61" s="270"/>
      <c r="E61" s="33"/>
      <c r="F61" s="166"/>
      <c r="G61" s="150"/>
      <c r="H61" s="195"/>
      <c r="I61" s="216"/>
      <c r="J61" s="195"/>
    </row>
    <row r="62" spans="1:10" x14ac:dyDescent="0.25">
      <c r="A62" s="46"/>
      <c r="B62" s="50" t="s">
        <v>34</v>
      </c>
      <c r="C62" s="49"/>
      <c r="D62" s="271"/>
      <c r="E62" s="49"/>
      <c r="F62" s="273"/>
      <c r="G62" s="152"/>
      <c r="H62" s="197"/>
      <c r="I62" s="222"/>
      <c r="J62" s="197"/>
    </row>
    <row r="63" spans="1:10" ht="15.75" thickBot="1" x14ac:dyDescent="0.3">
      <c r="A63" s="34"/>
      <c r="B63" s="38" t="s">
        <v>35</v>
      </c>
      <c r="C63" s="36"/>
      <c r="D63" s="272"/>
      <c r="E63" s="36"/>
      <c r="F63" s="225"/>
      <c r="G63" s="151"/>
      <c r="H63" s="196"/>
      <c r="I63" s="217"/>
      <c r="J63" s="196"/>
    </row>
    <row r="64" spans="1:10" x14ac:dyDescent="0.25">
      <c r="A64" s="75">
        <v>745100</v>
      </c>
      <c r="B64" s="52" t="s">
        <v>36</v>
      </c>
      <c r="C64" s="53"/>
      <c r="D64" s="264"/>
      <c r="E64" s="53"/>
      <c r="F64" s="268"/>
      <c r="G64" s="266">
        <v>114402</v>
      </c>
      <c r="H64" s="195"/>
      <c r="I64" s="216"/>
      <c r="J64" s="195"/>
    </row>
    <row r="65" spans="1:10" ht="15.75" thickBot="1" x14ac:dyDescent="0.3">
      <c r="A65" s="54"/>
      <c r="B65" s="55" t="s">
        <v>37</v>
      </c>
      <c r="C65" s="56"/>
      <c r="D65" s="265"/>
      <c r="E65" s="56"/>
      <c r="F65" s="269"/>
      <c r="G65" s="267"/>
      <c r="H65" s="196"/>
      <c r="I65" s="217"/>
      <c r="J65" s="196"/>
    </row>
    <row r="66" spans="1:10" x14ac:dyDescent="0.25">
      <c r="A66" s="73">
        <v>771100</v>
      </c>
      <c r="B66" s="32" t="s">
        <v>38</v>
      </c>
      <c r="C66" s="33"/>
      <c r="D66" s="240"/>
      <c r="E66" s="33"/>
      <c r="F66" s="166"/>
      <c r="G66" s="150"/>
      <c r="H66" s="195"/>
      <c r="I66" s="216"/>
      <c r="J66" s="195"/>
    </row>
    <row r="67" spans="1:10" ht="15.75" thickBot="1" x14ac:dyDescent="0.3">
      <c r="A67" s="34"/>
      <c r="B67" s="35" t="s">
        <v>39</v>
      </c>
      <c r="C67" s="36"/>
      <c r="D67" s="241"/>
      <c r="E67" s="36"/>
      <c r="F67" s="225"/>
      <c r="G67" s="151"/>
      <c r="H67" s="196"/>
      <c r="I67" s="217"/>
      <c r="J67" s="196"/>
    </row>
    <row r="68" spans="1:10" x14ac:dyDescent="0.25">
      <c r="A68" s="73">
        <v>772100</v>
      </c>
      <c r="B68" s="32" t="s">
        <v>38</v>
      </c>
      <c r="C68" s="33"/>
      <c r="D68" s="270"/>
      <c r="E68" s="33"/>
      <c r="F68" s="244"/>
      <c r="G68" s="150"/>
      <c r="H68" s="195"/>
      <c r="I68" s="216"/>
      <c r="J68" s="195"/>
    </row>
    <row r="69" spans="1:10" x14ac:dyDescent="0.25">
      <c r="A69" s="76"/>
      <c r="B69" s="50" t="s">
        <v>40</v>
      </c>
      <c r="C69" s="49"/>
      <c r="D69" s="271"/>
      <c r="E69" s="49"/>
      <c r="F69" s="245"/>
      <c r="G69" s="152"/>
      <c r="H69" s="197"/>
      <c r="I69" s="222"/>
      <c r="J69" s="197"/>
    </row>
    <row r="70" spans="1:10" ht="15.75" thickBot="1" x14ac:dyDescent="0.3">
      <c r="A70" s="34"/>
      <c r="B70" s="38" t="s">
        <v>41</v>
      </c>
      <c r="C70" s="36"/>
      <c r="D70" s="272"/>
      <c r="E70" s="36"/>
      <c r="F70" s="246"/>
      <c r="G70" s="151"/>
      <c r="H70" s="196"/>
      <c r="I70" s="217"/>
      <c r="J70" s="196"/>
    </row>
    <row r="71" spans="1:10" ht="15.75" thickBot="1" x14ac:dyDescent="0.3">
      <c r="A71" s="73">
        <v>781100</v>
      </c>
      <c r="B71" s="37" t="s">
        <v>42</v>
      </c>
      <c r="C71" s="33"/>
      <c r="D71" s="242"/>
      <c r="E71" s="40"/>
      <c r="F71" s="325">
        <v>47768855</v>
      </c>
      <c r="G71" s="150"/>
      <c r="H71" s="195"/>
      <c r="I71" s="216"/>
      <c r="J71" s="195"/>
    </row>
    <row r="72" spans="1:10" ht="15.75" thickBot="1" x14ac:dyDescent="0.3">
      <c r="A72" s="76"/>
      <c r="B72" s="50" t="s">
        <v>43</v>
      </c>
      <c r="C72" s="49"/>
      <c r="D72" s="243"/>
      <c r="E72" s="57"/>
      <c r="F72" s="247"/>
      <c r="G72" s="151"/>
      <c r="H72" s="196"/>
      <c r="I72" s="217"/>
      <c r="J72" s="196"/>
    </row>
    <row r="73" spans="1:10" ht="15.75" thickBot="1" x14ac:dyDescent="0.3">
      <c r="A73" s="42">
        <v>791100</v>
      </c>
      <c r="B73" s="43" t="s">
        <v>44</v>
      </c>
      <c r="C73" s="44"/>
      <c r="D73" s="142"/>
      <c r="E73" s="143"/>
      <c r="F73" s="144"/>
      <c r="G73" s="127"/>
      <c r="H73" s="92"/>
      <c r="I73" s="94"/>
      <c r="J73" s="95"/>
    </row>
    <row r="74" spans="1:10" x14ac:dyDescent="0.25">
      <c r="A74" s="59">
        <v>811100</v>
      </c>
      <c r="B74" s="50" t="s">
        <v>45</v>
      </c>
      <c r="C74" s="49"/>
      <c r="D74" s="248"/>
      <c r="E74" s="49"/>
      <c r="F74" s="166"/>
      <c r="G74" s="148"/>
      <c r="H74" s="195"/>
      <c r="I74" s="216"/>
      <c r="J74" s="195"/>
    </row>
    <row r="75" spans="1:10" ht="15.75" thickBot="1" x14ac:dyDescent="0.3">
      <c r="A75" s="74"/>
      <c r="B75" s="38" t="s">
        <v>46</v>
      </c>
      <c r="C75" s="36"/>
      <c r="D75" s="249"/>
      <c r="E75" s="51"/>
      <c r="F75" s="225"/>
      <c r="G75" s="149"/>
      <c r="H75" s="196"/>
      <c r="I75" s="217"/>
      <c r="J75" s="196"/>
    </row>
    <row r="76" spans="1:10" x14ac:dyDescent="0.25">
      <c r="A76" s="77">
        <v>812100</v>
      </c>
      <c r="B76" s="37" t="s">
        <v>47</v>
      </c>
      <c r="C76" s="33"/>
      <c r="D76" s="240"/>
      <c r="E76" s="33"/>
      <c r="F76" s="166"/>
      <c r="G76" s="150"/>
      <c r="H76" s="195"/>
      <c r="I76" s="216"/>
      <c r="J76" s="195"/>
    </row>
    <row r="77" spans="1:10" ht="15.75" thickBot="1" x14ac:dyDescent="0.3">
      <c r="A77" s="34"/>
      <c r="B77" s="38" t="s">
        <v>48</v>
      </c>
      <c r="C77" s="36"/>
      <c r="D77" s="241"/>
      <c r="E77" s="36"/>
      <c r="F77" s="225"/>
      <c r="G77" s="151"/>
      <c r="H77" s="196"/>
      <c r="I77" s="217"/>
      <c r="J77" s="196"/>
    </row>
    <row r="78" spans="1:10" x14ac:dyDescent="0.25">
      <c r="A78" s="73">
        <v>813100</v>
      </c>
      <c r="B78" s="37" t="s">
        <v>49</v>
      </c>
      <c r="C78" s="33"/>
      <c r="D78" s="240"/>
      <c r="E78" s="33"/>
      <c r="F78" s="166"/>
      <c r="G78" s="150"/>
      <c r="H78" s="195"/>
      <c r="I78" s="216"/>
      <c r="J78" s="195"/>
    </row>
    <row r="79" spans="1:10" ht="15.75" thickBot="1" x14ac:dyDescent="0.3">
      <c r="A79" s="34"/>
      <c r="B79" s="38" t="s">
        <v>50</v>
      </c>
      <c r="C79" s="36"/>
      <c r="D79" s="241"/>
      <c r="E79" s="36"/>
      <c r="F79" s="225"/>
      <c r="G79" s="151"/>
      <c r="H79" s="196"/>
      <c r="I79" s="217"/>
      <c r="J79" s="196"/>
    </row>
    <row r="80" spans="1:10" x14ac:dyDescent="0.25">
      <c r="A80" s="73">
        <v>822100</v>
      </c>
      <c r="B80" s="37" t="s">
        <v>51</v>
      </c>
      <c r="C80" s="33"/>
      <c r="D80" s="240"/>
      <c r="E80" s="33"/>
      <c r="F80" s="166"/>
      <c r="G80" s="150"/>
      <c r="H80" s="195"/>
      <c r="I80" s="216"/>
      <c r="J80" s="195"/>
    </row>
    <row r="81" spans="1:13" ht="15.75" thickBot="1" x14ac:dyDescent="0.3">
      <c r="A81" s="34"/>
      <c r="B81" s="38" t="s">
        <v>52</v>
      </c>
      <c r="C81" s="36"/>
      <c r="D81" s="241"/>
      <c r="E81" s="36"/>
      <c r="F81" s="225"/>
      <c r="G81" s="151"/>
      <c r="H81" s="196"/>
      <c r="I81" s="217"/>
      <c r="J81" s="196"/>
    </row>
    <row r="82" spans="1:13" x14ac:dyDescent="0.25">
      <c r="A82" s="73">
        <v>823100</v>
      </c>
      <c r="B82" s="37" t="s">
        <v>53</v>
      </c>
      <c r="C82" s="33"/>
      <c r="D82" s="240"/>
      <c r="E82" s="33"/>
      <c r="F82" s="166"/>
      <c r="G82" s="150"/>
      <c r="H82" s="195"/>
      <c r="I82" s="216"/>
      <c r="J82" s="195"/>
    </row>
    <row r="83" spans="1:13" ht="15.75" thickBot="1" x14ac:dyDescent="0.3">
      <c r="A83" s="34"/>
      <c r="B83" s="38" t="s">
        <v>54</v>
      </c>
      <c r="C83" s="36"/>
      <c r="D83" s="241"/>
      <c r="E83" s="36"/>
      <c r="F83" s="225"/>
      <c r="G83" s="151"/>
      <c r="H83" s="196"/>
      <c r="I83" s="217"/>
      <c r="J83" s="196"/>
    </row>
    <row r="84" spans="1:13" x14ac:dyDescent="0.25">
      <c r="A84" s="159">
        <v>311700</v>
      </c>
      <c r="B84" s="161" t="s">
        <v>193</v>
      </c>
      <c r="C84" s="161"/>
      <c r="D84" s="162"/>
      <c r="E84" s="112"/>
      <c r="F84" s="164"/>
      <c r="G84" s="164"/>
      <c r="H84" s="164"/>
      <c r="I84" s="164"/>
      <c r="J84" s="164">
        <v>200007</v>
      </c>
    </row>
    <row r="85" spans="1:13" ht="15.75" thickBot="1" x14ac:dyDescent="0.3">
      <c r="A85" s="160"/>
      <c r="B85" s="160"/>
      <c r="C85" s="160"/>
      <c r="D85" s="163"/>
      <c r="E85" s="11"/>
      <c r="F85" s="165"/>
      <c r="G85" s="165"/>
      <c r="H85" s="165"/>
      <c r="I85" s="165"/>
      <c r="J85" s="165"/>
    </row>
    <row r="86" spans="1:13" x14ac:dyDescent="0.25">
      <c r="A86" s="166">
        <v>321300</v>
      </c>
      <c r="B86" s="168" t="s">
        <v>194</v>
      </c>
      <c r="C86" s="169"/>
      <c r="D86" s="172"/>
      <c r="E86" s="113"/>
      <c r="F86" s="174"/>
      <c r="G86" s="150"/>
      <c r="H86" s="218"/>
      <c r="I86" s="177">
        <v>787003</v>
      </c>
      <c r="J86" s="177"/>
    </row>
    <row r="87" spans="1:13" ht="15.75" thickBot="1" x14ac:dyDescent="0.3">
      <c r="A87" s="167"/>
      <c r="B87" s="170"/>
      <c r="C87" s="171"/>
      <c r="D87" s="173"/>
      <c r="E87" s="114"/>
      <c r="F87" s="175"/>
      <c r="G87" s="176"/>
      <c r="H87" s="175"/>
      <c r="I87" s="176"/>
      <c r="J87" s="176"/>
    </row>
    <row r="88" spans="1:13" ht="15.75" thickBot="1" x14ac:dyDescent="0.3">
      <c r="A88" s="88"/>
      <c r="B88" s="304" t="s">
        <v>55</v>
      </c>
      <c r="C88" s="305"/>
      <c r="D88" s="109">
        <f>SUM(F88:J88)</f>
        <v>54180267</v>
      </c>
      <c r="E88" s="3"/>
      <c r="F88" s="110">
        <f>SUM(F35:F87)</f>
        <v>47768855</v>
      </c>
      <c r="G88" s="111">
        <f>SUM(G33:G87)</f>
        <v>5424402</v>
      </c>
      <c r="H88" s="108">
        <f>SUM(H39)</f>
        <v>0</v>
      </c>
      <c r="I88" s="115">
        <f>SUM(I33:I87)</f>
        <v>787003</v>
      </c>
      <c r="J88" s="108">
        <f>SUM(J50:J87)</f>
        <v>200007</v>
      </c>
      <c r="M88" s="2"/>
    </row>
    <row r="89" spans="1:13" x14ac:dyDescent="0.25">
      <c r="A89" s="202" t="s">
        <v>56</v>
      </c>
      <c r="B89" s="202"/>
      <c r="C89" s="202"/>
      <c r="D89" s="202"/>
      <c r="E89" s="202"/>
      <c r="F89" s="202"/>
      <c r="G89" s="202"/>
      <c r="H89" s="202"/>
      <c r="I89" s="202"/>
      <c r="J89" s="96"/>
    </row>
    <row r="90" spans="1:13" x14ac:dyDescent="0.25">
      <c r="A90" s="60"/>
      <c r="B90" s="60"/>
      <c r="C90" s="60"/>
      <c r="D90" s="61"/>
      <c r="E90" s="60"/>
      <c r="F90" s="62"/>
      <c r="G90" s="23"/>
      <c r="H90" s="97"/>
      <c r="I90" s="96"/>
      <c r="J90" s="96"/>
    </row>
    <row r="91" spans="1:13" x14ac:dyDescent="0.25">
      <c r="A91" s="202" t="s">
        <v>57</v>
      </c>
      <c r="B91" s="202"/>
      <c r="C91" s="202"/>
      <c r="D91" s="202"/>
      <c r="E91" s="202"/>
      <c r="F91" s="202"/>
      <c r="G91" s="202"/>
      <c r="H91" s="202"/>
      <c r="I91" s="202"/>
      <c r="J91" s="96"/>
    </row>
    <row r="92" spans="1:13" ht="15.75" thickBot="1" x14ac:dyDescent="0.3">
      <c r="A92" s="60"/>
      <c r="B92" s="60"/>
      <c r="C92" s="23"/>
      <c r="D92" s="23"/>
      <c r="E92" s="60"/>
      <c r="F92" s="23"/>
      <c r="G92" s="63"/>
      <c r="H92" s="96"/>
      <c r="I92" s="96"/>
      <c r="J92" s="96"/>
    </row>
    <row r="93" spans="1:13" ht="15.75" customHeight="1" thickBot="1" x14ac:dyDescent="0.3">
      <c r="A93" s="178" t="s">
        <v>6</v>
      </c>
      <c r="B93" s="293" t="s">
        <v>183</v>
      </c>
      <c r="C93" s="294"/>
      <c r="D93" s="293" t="s">
        <v>8</v>
      </c>
      <c r="E93" s="294"/>
      <c r="F93" s="180" t="s">
        <v>9</v>
      </c>
      <c r="G93" s="181"/>
      <c r="H93" s="182"/>
      <c r="I93" s="183" t="s">
        <v>184</v>
      </c>
      <c r="J93" s="184"/>
    </row>
    <row r="94" spans="1:13" ht="75.75" thickBot="1" x14ac:dyDescent="0.3">
      <c r="A94" s="179"/>
      <c r="B94" s="295"/>
      <c r="C94" s="296"/>
      <c r="D94" s="295"/>
      <c r="E94" s="296"/>
      <c r="F94" s="98" t="s">
        <v>10</v>
      </c>
      <c r="G94" s="99" t="s">
        <v>11</v>
      </c>
      <c r="H94" s="91" t="s">
        <v>182</v>
      </c>
      <c r="I94" s="91" t="s">
        <v>180</v>
      </c>
      <c r="J94" s="91" t="s">
        <v>181</v>
      </c>
    </row>
    <row r="95" spans="1:13" x14ac:dyDescent="0.25">
      <c r="A95" s="73">
        <v>411100</v>
      </c>
      <c r="B95" s="32" t="s">
        <v>58</v>
      </c>
      <c r="C95" s="33"/>
      <c r="D95" s="297">
        <v>36251976</v>
      </c>
      <c r="E95" s="20"/>
      <c r="F95" s="205">
        <v>36251976</v>
      </c>
      <c r="G95" s="190"/>
      <c r="H95" s="205"/>
      <c r="I95" s="185"/>
      <c r="J95" s="185"/>
    </row>
    <row r="96" spans="1:13" ht="15.75" customHeight="1" thickBot="1" x14ac:dyDescent="0.3">
      <c r="A96" s="34"/>
      <c r="B96" s="35" t="s">
        <v>59</v>
      </c>
      <c r="C96" s="36"/>
      <c r="D96" s="298"/>
      <c r="E96" s="20"/>
      <c r="F96" s="219"/>
      <c r="G96" s="191"/>
      <c r="H96" s="219"/>
      <c r="I96" s="186"/>
      <c r="J96" s="186"/>
    </row>
    <row r="97" spans="1:10" x14ac:dyDescent="0.25">
      <c r="A97" s="73">
        <v>412100</v>
      </c>
      <c r="B97" s="32" t="s">
        <v>60</v>
      </c>
      <c r="C97" s="33"/>
      <c r="D97" s="297">
        <f>SUM(F97:J98)</f>
        <v>5332647</v>
      </c>
      <c r="E97" s="20"/>
      <c r="F97" s="205">
        <v>5332647</v>
      </c>
      <c r="G97" s="148"/>
      <c r="H97" s="148"/>
      <c r="I97" s="148"/>
      <c r="J97" s="148"/>
    </row>
    <row r="98" spans="1:10" ht="15.75" thickBot="1" x14ac:dyDescent="0.3">
      <c r="A98" s="46"/>
      <c r="B98" s="39" t="s">
        <v>61</v>
      </c>
      <c r="C98" s="49"/>
      <c r="D98" s="299"/>
      <c r="E98" s="20"/>
      <c r="F98" s="206"/>
      <c r="G98" s="188"/>
      <c r="H98" s="149"/>
      <c r="I98" s="149"/>
      <c r="J98" s="149"/>
    </row>
    <row r="99" spans="1:10" x14ac:dyDescent="0.25">
      <c r="A99" s="79">
        <v>412200</v>
      </c>
      <c r="B99" s="80" t="s">
        <v>62</v>
      </c>
      <c r="C99" s="81"/>
      <c r="D99" s="283">
        <f>SUM(F99)</f>
        <v>0</v>
      </c>
      <c r="E99" s="25"/>
      <c r="F99" s="285"/>
      <c r="G99" s="187"/>
      <c r="H99" s="220"/>
      <c r="I99" s="148"/>
      <c r="J99" s="148"/>
    </row>
    <row r="100" spans="1:10" ht="15.75" thickBot="1" x14ac:dyDescent="0.3">
      <c r="A100" s="82"/>
      <c r="B100" s="80" t="s">
        <v>63</v>
      </c>
      <c r="C100" s="81"/>
      <c r="D100" s="284"/>
      <c r="E100" s="25"/>
      <c r="F100" s="285"/>
      <c r="G100" s="189"/>
      <c r="H100" s="221"/>
      <c r="I100" s="149"/>
      <c r="J100" s="149"/>
    </row>
    <row r="101" spans="1:10" ht="15.75" thickBot="1" x14ac:dyDescent="0.3">
      <c r="A101" s="64">
        <v>413100</v>
      </c>
      <c r="B101" s="80" t="s">
        <v>64</v>
      </c>
      <c r="C101" s="81"/>
      <c r="D101" s="102">
        <f>SUM(F101)</f>
        <v>2721</v>
      </c>
      <c r="E101" s="25"/>
      <c r="F101" s="84">
        <v>2721</v>
      </c>
      <c r="G101" s="83"/>
      <c r="H101" s="69"/>
      <c r="I101" s="70"/>
      <c r="J101" s="70"/>
    </row>
    <row r="102" spans="1:10" x14ac:dyDescent="0.25">
      <c r="A102" s="77">
        <v>414100</v>
      </c>
      <c r="B102" s="50" t="s">
        <v>65</v>
      </c>
      <c r="C102" s="49"/>
      <c r="D102" s="300"/>
      <c r="E102" s="23"/>
      <c r="F102" s="292"/>
      <c r="G102" s="187"/>
      <c r="H102" s="192"/>
      <c r="I102" s="187"/>
      <c r="J102" s="187"/>
    </row>
    <row r="103" spans="1:10" x14ac:dyDescent="0.25">
      <c r="A103" s="46"/>
      <c r="B103" s="50" t="s">
        <v>66</v>
      </c>
      <c r="C103" s="49"/>
      <c r="D103" s="301"/>
      <c r="E103" s="23"/>
      <c r="F103" s="152"/>
      <c r="G103" s="188"/>
      <c r="H103" s="193"/>
      <c r="I103" s="188"/>
      <c r="J103" s="188"/>
    </row>
    <row r="104" spans="1:10" ht="15.75" thickBot="1" x14ac:dyDescent="0.3">
      <c r="A104" s="34"/>
      <c r="B104" s="38" t="s">
        <v>67</v>
      </c>
      <c r="C104" s="36"/>
      <c r="D104" s="253"/>
      <c r="E104" s="20"/>
      <c r="F104" s="151"/>
      <c r="G104" s="189"/>
      <c r="H104" s="194"/>
      <c r="I104" s="189"/>
      <c r="J104" s="189"/>
    </row>
    <row r="105" spans="1:10" s="118" customFormat="1" ht="15.75" thickBot="1" x14ac:dyDescent="0.3">
      <c r="A105" s="65">
        <v>414300</v>
      </c>
      <c r="B105" s="43" t="s">
        <v>68</v>
      </c>
      <c r="C105" s="120"/>
      <c r="D105" s="134">
        <f>SUM(F105)</f>
        <v>0</v>
      </c>
      <c r="E105" s="135"/>
      <c r="F105" s="128">
        <v>0</v>
      </c>
      <c r="G105" s="129"/>
      <c r="H105" s="121"/>
      <c r="I105" s="70"/>
      <c r="J105" s="70"/>
    </row>
    <row r="106" spans="1:10" s="118" customFormat="1" x14ac:dyDescent="0.25">
      <c r="A106" s="117">
        <v>414400</v>
      </c>
      <c r="B106" s="37" t="s">
        <v>69</v>
      </c>
      <c r="C106" s="45"/>
      <c r="D106" s="289"/>
      <c r="E106" s="136"/>
      <c r="F106" s="238"/>
      <c r="G106" s="286"/>
      <c r="H106" s="148"/>
      <c r="I106" s="187"/>
      <c r="J106" s="187"/>
    </row>
    <row r="107" spans="1:10" s="118" customFormat="1" x14ac:dyDescent="0.25">
      <c r="A107" s="122"/>
      <c r="B107" s="50" t="s">
        <v>70</v>
      </c>
      <c r="C107" s="123"/>
      <c r="D107" s="290"/>
      <c r="E107" s="136"/>
      <c r="F107" s="287"/>
      <c r="G107" s="287"/>
      <c r="H107" s="188"/>
      <c r="I107" s="188"/>
      <c r="J107" s="188"/>
    </row>
    <row r="108" spans="1:10" s="118" customFormat="1" x14ac:dyDescent="0.25">
      <c r="A108" s="122"/>
      <c r="B108" s="50" t="s">
        <v>71</v>
      </c>
      <c r="C108" s="123"/>
      <c r="D108" s="290"/>
      <c r="E108" s="136"/>
      <c r="F108" s="287"/>
      <c r="G108" s="287"/>
      <c r="H108" s="188"/>
      <c r="I108" s="188"/>
      <c r="J108" s="188"/>
    </row>
    <row r="109" spans="1:10" s="118" customFormat="1" ht="15.75" thickBot="1" x14ac:dyDescent="0.3">
      <c r="A109" s="119"/>
      <c r="B109" s="38" t="s">
        <v>72</v>
      </c>
      <c r="C109" s="51"/>
      <c r="D109" s="291"/>
      <c r="E109" s="136"/>
      <c r="F109" s="239"/>
      <c r="G109" s="288"/>
      <c r="H109" s="149"/>
      <c r="I109" s="188"/>
      <c r="J109" s="188"/>
    </row>
    <row r="110" spans="1:10" s="118" customFormat="1" x14ac:dyDescent="0.25">
      <c r="A110" s="117">
        <v>415100</v>
      </c>
      <c r="B110" s="37" t="s">
        <v>73</v>
      </c>
      <c r="C110" s="45"/>
      <c r="D110" s="289">
        <f>SUM(F110:J111)</f>
        <v>1077888</v>
      </c>
      <c r="E110" s="135"/>
      <c r="F110" s="238">
        <v>1077888</v>
      </c>
      <c r="G110" s="286"/>
      <c r="H110" s="185"/>
      <c r="I110" s="148"/>
      <c r="J110" s="148"/>
    </row>
    <row r="111" spans="1:10" s="118" customFormat="1" ht="15.75" thickBot="1" x14ac:dyDescent="0.3">
      <c r="A111" s="119"/>
      <c r="B111" s="38" t="s">
        <v>74</v>
      </c>
      <c r="C111" s="51"/>
      <c r="D111" s="291"/>
      <c r="E111" s="135"/>
      <c r="F111" s="239"/>
      <c r="G111" s="288"/>
      <c r="H111" s="186"/>
      <c r="I111" s="149"/>
      <c r="J111" s="149"/>
    </row>
    <row r="112" spans="1:10" s="118" customFormat="1" x14ac:dyDescent="0.25">
      <c r="A112" s="117">
        <v>416100</v>
      </c>
      <c r="B112" s="37" t="s">
        <v>75</v>
      </c>
      <c r="C112" s="45"/>
      <c r="D112" s="289">
        <f>SUM(F112)</f>
        <v>0</v>
      </c>
      <c r="E112" s="135"/>
      <c r="F112" s="238">
        <v>0</v>
      </c>
      <c r="G112" s="286"/>
      <c r="H112" s="148"/>
      <c r="I112" s="148"/>
      <c r="J112" s="148"/>
    </row>
    <row r="113" spans="1:10" s="118" customFormat="1" ht="15.75" thickBot="1" x14ac:dyDescent="0.3">
      <c r="A113" s="119"/>
      <c r="B113" s="38" t="s">
        <v>76</v>
      </c>
      <c r="C113" s="51"/>
      <c r="D113" s="291"/>
      <c r="E113" s="135"/>
      <c r="F113" s="239"/>
      <c r="G113" s="288"/>
      <c r="H113" s="149"/>
      <c r="I113" s="149"/>
      <c r="J113" s="149"/>
    </row>
    <row r="114" spans="1:10" s="118" customFormat="1" x14ac:dyDescent="0.25">
      <c r="A114" s="117">
        <v>421100</v>
      </c>
      <c r="B114" s="37" t="s">
        <v>77</v>
      </c>
      <c r="C114" s="45"/>
      <c r="D114" s="289">
        <v>0</v>
      </c>
      <c r="E114" s="135"/>
      <c r="F114" s="238">
        <v>0</v>
      </c>
      <c r="G114" s="286"/>
      <c r="H114" s="185"/>
      <c r="I114" s="148"/>
      <c r="J114" s="148"/>
    </row>
    <row r="115" spans="1:10" s="118" customFormat="1" ht="15.75" thickBot="1" x14ac:dyDescent="0.3">
      <c r="A115" s="119"/>
      <c r="B115" s="38" t="s">
        <v>78</v>
      </c>
      <c r="C115" s="51"/>
      <c r="D115" s="291"/>
      <c r="E115" s="135"/>
      <c r="F115" s="239"/>
      <c r="G115" s="288"/>
      <c r="H115" s="186"/>
      <c r="I115" s="149"/>
      <c r="J115" s="149"/>
    </row>
    <row r="116" spans="1:10" s="118" customFormat="1" ht="15.75" thickBot="1" x14ac:dyDescent="0.3">
      <c r="A116" s="65">
        <v>421200</v>
      </c>
      <c r="B116" s="43" t="s">
        <v>79</v>
      </c>
      <c r="C116" s="120"/>
      <c r="D116" s="131">
        <f>SUM(F116:J116)</f>
        <v>2768057</v>
      </c>
      <c r="E116" s="135"/>
      <c r="F116" s="128">
        <v>480001</v>
      </c>
      <c r="G116" s="129">
        <v>2158049</v>
      </c>
      <c r="H116" s="129"/>
      <c r="I116" s="70">
        <v>100000</v>
      </c>
      <c r="J116" s="70">
        <v>30007</v>
      </c>
    </row>
    <row r="117" spans="1:10" s="118" customFormat="1" ht="15.75" thickBot="1" x14ac:dyDescent="0.3">
      <c r="A117" s="65">
        <v>421300</v>
      </c>
      <c r="B117" s="43" t="s">
        <v>80</v>
      </c>
      <c r="C117" s="120"/>
      <c r="D117" s="131"/>
      <c r="E117" s="135"/>
      <c r="F117" s="128"/>
      <c r="G117" s="129"/>
      <c r="H117" s="129"/>
      <c r="I117" s="70"/>
      <c r="J117" s="70"/>
    </row>
    <row r="118" spans="1:10" s="118" customFormat="1" ht="15.75" thickBot="1" x14ac:dyDescent="0.3">
      <c r="A118" s="65">
        <v>421400</v>
      </c>
      <c r="B118" s="43" t="s">
        <v>81</v>
      </c>
      <c r="C118" s="120"/>
      <c r="D118" s="131"/>
      <c r="E118" s="135"/>
      <c r="F118" s="128"/>
      <c r="G118" s="129"/>
      <c r="H118" s="129"/>
      <c r="I118" s="70"/>
      <c r="J118" s="70"/>
    </row>
    <row r="119" spans="1:10" s="118" customFormat="1" ht="15.75" thickBot="1" x14ac:dyDescent="0.3">
      <c r="A119" s="65">
        <v>421500</v>
      </c>
      <c r="B119" s="43" t="s">
        <v>82</v>
      </c>
      <c r="C119" s="120"/>
      <c r="D119" s="131"/>
      <c r="E119" s="135"/>
      <c r="F119" s="128"/>
      <c r="G119" s="130"/>
      <c r="H119" s="130"/>
      <c r="I119" s="19"/>
      <c r="J119" s="19"/>
    </row>
    <row r="120" spans="1:10" s="118" customFormat="1" ht="15.75" thickBot="1" x14ac:dyDescent="0.3">
      <c r="A120" s="65">
        <v>421600</v>
      </c>
      <c r="B120" s="43" t="s">
        <v>83</v>
      </c>
      <c r="C120" s="120"/>
      <c r="D120" s="131"/>
      <c r="E120" s="135"/>
      <c r="F120" s="128"/>
      <c r="G120" s="130"/>
      <c r="H120" s="21"/>
      <c r="I120" s="19"/>
      <c r="J120" s="19"/>
    </row>
    <row r="121" spans="1:10" ht="15.75" thickBot="1" x14ac:dyDescent="0.3">
      <c r="A121" s="65">
        <v>421900</v>
      </c>
      <c r="B121" s="43" t="s">
        <v>84</v>
      </c>
      <c r="C121" s="44"/>
      <c r="D121" s="131">
        <f>SUM(F121:J121)</f>
        <v>0</v>
      </c>
      <c r="E121" s="135"/>
      <c r="F121" s="137">
        <v>0</v>
      </c>
      <c r="G121" s="130">
        <v>0</v>
      </c>
      <c r="H121" s="26"/>
      <c r="I121" s="19"/>
      <c r="J121" s="19"/>
    </row>
    <row r="122" spans="1:10" s="118" customFormat="1" x14ac:dyDescent="0.25">
      <c r="A122" s="117">
        <v>422100</v>
      </c>
      <c r="B122" s="37" t="s">
        <v>85</v>
      </c>
      <c r="C122" s="45"/>
      <c r="D122" s="289">
        <f t="shared" ref="D122:D123" si="0">SUM(F122:J122)</f>
        <v>268302</v>
      </c>
      <c r="E122" s="135"/>
      <c r="F122" s="238">
        <v>133000</v>
      </c>
      <c r="G122" s="238">
        <v>35302</v>
      </c>
      <c r="H122" s="185"/>
      <c r="I122" s="148">
        <v>100000</v>
      </c>
      <c r="J122" s="148"/>
    </row>
    <row r="123" spans="1:10" s="118" customFormat="1" ht="15.75" thickBot="1" x14ac:dyDescent="0.3">
      <c r="A123" s="119"/>
      <c r="B123" s="38" t="s">
        <v>86</v>
      </c>
      <c r="C123" s="51"/>
      <c r="D123" s="291">
        <f t="shared" si="0"/>
        <v>0</v>
      </c>
      <c r="E123" s="135"/>
      <c r="F123" s="239"/>
      <c r="G123" s="239"/>
      <c r="H123" s="186"/>
      <c r="I123" s="149"/>
      <c r="J123" s="149"/>
    </row>
    <row r="124" spans="1:10" x14ac:dyDescent="0.25">
      <c r="A124" s="77">
        <v>422200</v>
      </c>
      <c r="B124" s="37" t="s">
        <v>85</v>
      </c>
      <c r="C124" s="33"/>
      <c r="D124" s="250"/>
      <c r="E124" s="23"/>
      <c r="F124" s="148"/>
      <c r="G124" s="150"/>
      <c r="H124" s="185"/>
      <c r="I124" s="150"/>
      <c r="J124" s="150"/>
    </row>
    <row r="125" spans="1:10" ht="15.75" thickBot="1" x14ac:dyDescent="0.3">
      <c r="A125" s="34"/>
      <c r="B125" s="38" t="s">
        <v>87</v>
      </c>
      <c r="C125" s="36"/>
      <c r="D125" s="251"/>
      <c r="E125" s="20"/>
      <c r="F125" s="149"/>
      <c r="G125" s="151"/>
      <c r="H125" s="186"/>
      <c r="I125" s="151"/>
      <c r="J125" s="151"/>
    </row>
    <row r="126" spans="1:10" x14ac:dyDescent="0.25">
      <c r="A126" s="77">
        <v>422300</v>
      </c>
      <c r="B126" s="37" t="s">
        <v>88</v>
      </c>
      <c r="C126" s="33"/>
      <c r="D126" s="252"/>
      <c r="E126" s="20"/>
      <c r="F126" s="148"/>
      <c r="G126" s="148"/>
      <c r="H126" s="185"/>
      <c r="I126" s="148"/>
      <c r="J126" s="148"/>
    </row>
    <row r="127" spans="1:10" ht="15.75" thickBot="1" x14ac:dyDescent="0.3">
      <c r="A127" s="34"/>
      <c r="B127" s="38" t="s">
        <v>89</v>
      </c>
      <c r="C127" s="36"/>
      <c r="D127" s="253"/>
      <c r="E127" s="20"/>
      <c r="F127" s="149"/>
      <c r="G127" s="149"/>
      <c r="H127" s="186"/>
      <c r="I127" s="149"/>
      <c r="J127" s="149"/>
    </row>
    <row r="128" spans="1:10" ht="15.75" thickBot="1" x14ac:dyDescent="0.3">
      <c r="A128" s="42">
        <v>422400</v>
      </c>
      <c r="B128" s="43" t="s">
        <v>90</v>
      </c>
      <c r="C128" s="44"/>
      <c r="D128" s="104"/>
      <c r="E128" s="20"/>
      <c r="F128" s="21"/>
      <c r="G128" s="19"/>
      <c r="H128" s="21"/>
      <c r="I128" s="19"/>
      <c r="J128" s="19"/>
    </row>
    <row r="129" spans="1:10" ht="15.75" thickBot="1" x14ac:dyDescent="0.3">
      <c r="A129" s="65">
        <v>422900</v>
      </c>
      <c r="B129" s="43" t="s">
        <v>91</v>
      </c>
      <c r="C129" s="44"/>
      <c r="D129" s="104"/>
      <c r="E129" s="20"/>
      <c r="F129" s="21"/>
      <c r="G129" s="19"/>
      <c r="H129" s="21"/>
      <c r="I129" s="19"/>
      <c r="J129" s="19"/>
    </row>
    <row r="130" spans="1:10" ht="15.75" thickBot="1" x14ac:dyDescent="0.3">
      <c r="A130" s="65">
        <v>423100</v>
      </c>
      <c r="B130" s="43" t="s">
        <v>92</v>
      </c>
      <c r="C130" s="44"/>
      <c r="D130" s="104">
        <f>SUM(F130:J130)</f>
        <v>1162898</v>
      </c>
      <c r="E130" s="20"/>
      <c r="F130" s="21">
        <v>291004</v>
      </c>
      <c r="G130" s="19">
        <v>706894</v>
      </c>
      <c r="H130" s="21"/>
      <c r="I130" s="19">
        <v>115000</v>
      </c>
      <c r="J130" s="19">
        <v>50000</v>
      </c>
    </row>
    <row r="131" spans="1:10" ht="15.75" thickBot="1" x14ac:dyDescent="0.3">
      <c r="A131" s="65">
        <v>423200</v>
      </c>
      <c r="B131" s="43" t="s">
        <v>93</v>
      </c>
      <c r="C131" s="44"/>
      <c r="D131" s="104"/>
      <c r="E131" s="20"/>
      <c r="F131" s="21"/>
      <c r="G131" s="19"/>
      <c r="H131" s="21"/>
      <c r="I131" s="19"/>
      <c r="J131" s="19"/>
    </row>
    <row r="132" spans="1:10" x14ac:dyDescent="0.25">
      <c r="A132" s="77">
        <v>423300</v>
      </c>
      <c r="B132" s="37" t="s">
        <v>94</v>
      </c>
      <c r="C132" s="33"/>
      <c r="D132" s="252"/>
      <c r="E132" s="20"/>
      <c r="F132" s="148"/>
      <c r="G132" s="148"/>
      <c r="H132" s="185"/>
      <c r="I132" s="148"/>
      <c r="J132" s="148"/>
    </row>
    <row r="133" spans="1:10" ht="15.75" thickBot="1" x14ac:dyDescent="0.3">
      <c r="A133" s="34"/>
      <c r="B133" s="38" t="s">
        <v>95</v>
      </c>
      <c r="C133" s="36"/>
      <c r="D133" s="253"/>
      <c r="E133" s="20"/>
      <c r="F133" s="149"/>
      <c r="G133" s="149"/>
      <c r="H133" s="186"/>
      <c r="I133" s="149"/>
      <c r="J133" s="149"/>
    </row>
    <row r="134" spans="1:10" ht="15.75" thickBot="1" x14ac:dyDescent="0.3">
      <c r="A134" s="65">
        <v>423400</v>
      </c>
      <c r="B134" s="43" t="s">
        <v>96</v>
      </c>
      <c r="C134" s="44"/>
      <c r="D134" s="104"/>
      <c r="E134" s="20"/>
      <c r="F134" s="21"/>
      <c r="G134" s="19"/>
      <c r="H134" s="21"/>
      <c r="I134" s="19"/>
      <c r="J134" s="19"/>
    </row>
    <row r="135" spans="1:10" ht="15.75" thickBot="1" x14ac:dyDescent="0.3">
      <c r="A135" s="65">
        <v>423500</v>
      </c>
      <c r="B135" s="43" t="s">
        <v>97</v>
      </c>
      <c r="C135" s="44"/>
      <c r="D135" s="104"/>
      <c r="E135" s="20"/>
      <c r="F135" s="21"/>
      <c r="G135" s="19"/>
      <c r="H135" s="21"/>
      <c r="I135" s="19"/>
      <c r="J135" s="19"/>
    </row>
    <row r="136" spans="1:10" x14ac:dyDescent="0.25">
      <c r="A136" s="77">
        <v>423600</v>
      </c>
      <c r="B136" s="37" t="s">
        <v>98</v>
      </c>
      <c r="C136" s="33"/>
      <c r="D136" s="256"/>
      <c r="E136" s="23"/>
      <c r="F136" s="185"/>
      <c r="G136" s="150"/>
      <c r="H136" s="185"/>
      <c r="I136" s="150"/>
      <c r="J136" s="150"/>
    </row>
    <row r="137" spans="1:10" ht="15.75" thickBot="1" x14ac:dyDescent="0.3">
      <c r="A137" s="34"/>
      <c r="B137" s="38" t="s">
        <v>99</v>
      </c>
      <c r="C137" s="36"/>
      <c r="D137" s="257"/>
      <c r="E137" s="23"/>
      <c r="F137" s="186"/>
      <c r="G137" s="151"/>
      <c r="H137" s="186"/>
      <c r="I137" s="151"/>
      <c r="J137" s="151"/>
    </row>
    <row r="138" spans="1:10" ht="15.75" thickBot="1" x14ac:dyDescent="0.3">
      <c r="A138" s="65">
        <v>423700</v>
      </c>
      <c r="B138" s="43" t="s">
        <v>100</v>
      </c>
      <c r="C138" s="44"/>
      <c r="D138" s="105"/>
      <c r="E138" s="23"/>
      <c r="F138" s="27"/>
      <c r="G138" s="28"/>
      <c r="H138" s="27"/>
      <c r="I138" s="28"/>
      <c r="J138" s="28"/>
    </row>
    <row r="139" spans="1:10" ht="15.75" thickBot="1" x14ac:dyDescent="0.3">
      <c r="A139" s="65">
        <v>423900</v>
      </c>
      <c r="B139" s="43" t="s">
        <v>101</v>
      </c>
      <c r="C139" s="44"/>
      <c r="D139" s="104"/>
      <c r="E139" s="20"/>
      <c r="F139" s="21"/>
      <c r="G139" s="19"/>
      <c r="H139" s="19"/>
      <c r="I139" s="19"/>
      <c r="J139" s="19"/>
    </row>
    <row r="140" spans="1:10" ht="15.75" thickBot="1" x14ac:dyDescent="0.3">
      <c r="A140" s="65">
        <v>424100</v>
      </c>
      <c r="B140" s="43" t="s">
        <v>102</v>
      </c>
      <c r="C140" s="44"/>
      <c r="D140" s="104">
        <f>SUM(F140:J140)</f>
        <v>130397</v>
      </c>
      <c r="E140" s="20"/>
      <c r="F140" s="21">
        <v>60000</v>
      </c>
      <c r="G140" s="19">
        <v>30397</v>
      </c>
      <c r="H140" s="21"/>
      <c r="I140" s="19">
        <v>20000</v>
      </c>
      <c r="J140" s="19">
        <v>20000</v>
      </c>
    </row>
    <row r="141" spans="1:10" x14ac:dyDescent="0.25">
      <c r="A141" s="73">
        <v>424200</v>
      </c>
      <c r="B141" s="32" t="s">
        <v>103</v>
      </c>
      <c r="C141" s="33"/>
      <c r="D141" s="320"/>
      <c r="E141" s="20"/>
      <c r="F141" s="185"/>
      <c r="G141" s="150"/>
      <c r="H141" s="185"/>
      <c r="I141" s="150"/>
      <c r="J141" s="150"/>
    </row>
    <row r="142" spans="1:10" ht="15.75" thickBot="1" x14ac:dyDescent="0.3">
      <c r="A142" s="34"/>
      <c r="B142" s="35" t="s">
        <v>104</v>
      </c>
      <c r="C142" s="36"/>
      <c r="D142" s="321"/>
      <c r="E142" s="20"/>
      <c r="F142" s="186"/>
      <c r="G142" s="151"/>
      <c r="H142" s="186"/>
      <c r="I142" s="151"/>
      <c r="J142" s="151"/>
    </row>
    <row r="143" spans="1:10" ht="15.75" thickBot="1" x14ac:dyDescent="0.3">
      <c r="A143" s="42">
        <v>424300</v>
      </c>
      <c r="B143" s="31" t="s">
        <v>105</v>
      </c>
      <c r="C143" s="44"/>
      <c r="D143" s="104"/>
      <c r="E143" s="20"/>
      <c r="F143" s="21"/>
      <c r="G143" s="19"/>
      <c r="H143" s="21"/>
      <c r="I143" s="130"/>
      <c r="J143" s="19"/>
    </row>
    <row r="144" spans="1:10" ht="15.75" thickBot="1" x14ac:dyDescent="0.3">
      <c r="A144" s="73">
        <v>424600</v>
      </c>
      <c r="B144" s="32" t="s">
        <v>106</v>
      </c>
      <c r="C144" s="33"/>
      <c r="D144" s="101"/>
      <c r="E144" s="5"/>
      <c r="F144" s="6"/>
      <c r="G144" s="7"/>
      <c r="H144" s="6"/>
      <c r="I144" s="140"/>
      <c r="J144" s="7"/>
    </row>
    <row r="145" spans="1:12" x14ac:dyDescent="0.25">
      <c r="A145" s="73">
        <v>424900</v>
      </c>
      <c r="B145" s="37" t="s">
        <v>107</v>
      </c>
      <c r="C145" s="33"/>
      <c r="D145" s="289"/>
      <c r="E145" s="20"/>
      <c r="F145" s="148"/>
      <c r="G145" s="153"/>
      <c r="H145" s="185"/>
      <c r="I145" s="212"/>
      <c r="J145" s="153"/>
    </row>
    <row r="146" spans="1:12" ht="15.75" thickBot="1" x14ac:dyDescent="0.3">
      <c r="A146" s="34"/>
      <c r="B146" s="38" t="s">
        <v>108</v>
      </c>
      <c r="C146" s="36"/>
      <c r="D146" s="291"/>
      <c r="E146" s="20"/>
      <c r="F146" s="149"/>
      <c r="G146" s="154"/>
      <c r="H146" s="186"/>
      <c r="I146" s="213"/>
      <c r="J146" s="154"/>
    </row>
    <row r="147" spans="1:12" s="126" customFormat="1" x14ac:dyDescent="0.25">
      <c r="A147" s="125">
        <v>425100</v>
      </c>
      <c r="B147" s="52" t="s">
        <v>109</v>
      </c>
      <c r="C147" s="53"/>
      <c r="D147" s="310">
        <f t="shared" ref="D147:D148" si="1">SUM(F147:J147)</f>
        <v>3440898</v>
      </c>
      <c r="E147" s="132"/>
      <c r="F147" s="238">
        <v>2711618</v>
      </c>
      <c r="G147" s="155">
        <v>459280</v>
      </c>
      <c r="H147" s="214"/>
      <c r="I147" s="155">
        <v>250000</v>
      </c>
      <c r="J147" s="155">
        <v>20000</v>
      </c>
    </row>
    <row r="148" spans="1:12" s="126" customFormat="1" ht="15.75" thickBot="1" x14ac:dyDescent="0.3">
      <c r="A148" s="54"/>
      <c r="B148" s="55" t="s">
        <v>110</v>
      </c>
      <c r="C148" s="56"/>
      <c r="D148" s="311">
        <f t="shared" si="1"/>
        <v>0</v>
      </c>
      <c r="E148" s="133"/>
      <c r="F148" s="239"/>
      <c r="G148" s="156"/>
      <c r="H148" s="215"/>
      <c r="I148" s="156"/>
      <c r="J148" s="156"/>
    </row>
    <row r="149" spans="1:12" s="126" customFormat="1" x14ac:dyDescent="0.25">
      <c r="A149" s="125">
        <v>425200</v>
      </c>
      <c r="B149" s="52" t="s">
        <v>109</v>
      </c>
      <c r="C149" s="53"/>
      <c r="D149" s="312"/>
      <c r="E149" s="132"/>
      <c r="F149" s="254"/>
      <c r="G149" s="157"/>
      <c r="H149" s="214"/>
      <c r="I149" s="157"/>
      <c r="J149" s="157"/>
    </row>
    <row r="150" spans="1:12" s="126" customFormat="1" ht="15.75" thickBot="1" x14ac:dyDescent="0.3">
      <c r="A150" s="54"/>
      <c r="B150" s="55" t="s">
        <v>111</v>
      </c>
      <c r="C150" s="56"/>
      <c r="D150" s="313"/>
      <c r="E150" s="132"/>
      <c r="F150" s="255"/>
      <c r="G150" s="158"/>
      <c r="H150" s="215"/>
      <c r="I150" s="158"/>
      <c r="J150" s="158"/>
    </row>
    <row r="151" spans="1:12" ht="15.75" thickBot="1" x14ac:dyDescent="0.3">
      <c r="A151" s="42">
        <v>426100</v>
      </c>
      <c r="B151" s="43" t="s">
        <v>112</v>
      </c>
      <c r="C151" s="44"/>
      <c r="D151" s="104">
        <f t="shared" ref="D151:D152" si="2">SUM(F151:J151)</f>
        <v>2316483</v>
      </c>
      <c r="E151" s="20"/>
      <c r="F151" s="21">
        <v>457000</v>
      </c>
      <c r="G151" s="19">
        <v>1579480</v>
      </c>
      <c r="H151" s="322"/>
      <c r="I151" s="19">
        <v>200003</v>
      </c>
      <c r="J151" s="19">
        <v>80000</v>
      </c>
    </row>
    <row r="152" spans="1:12" ht="15.75" thickBot="1" x14ac:dyDescent="0.3">
      <c r="A152" s="65">
        <v>426200</v>
      </c>
      <c r="B152" s="43" t="s">
        <v>113</v>
      </c>
      <c r="C152" s="44"/>
      <c r="D152" s="106"/>
      <c r="E152" s="23"/>
      <c r="F152" s="27"/>
      <c r="G152" s="19"/>
      <c r="H152" s="27"/>
      <c r="I152" s="19"/>
      <c r="J152" s="19"/>
      <c r="L152" s="2"/>
    </row>
    <row r="153" spans="1:12" x14ac:dyDescent="0.25">
      <c r="A153" s="77">
        <v>426300</v>
      </c>
      <c r="B153" s="37" t="s">
        <v>114</v>
      </c>
      <c r="C153" s="33"/>
      <c r="D153" s="252"/>
      <c r="E153" s="23"/>
      <c r="F153" s="148"/>
      <c r="G153" s="148"/>
      <c r="H153" s="185"/>
      <c r="I153" s="148"/>
      <c r="J153" s="148"/>
    </row>
    <row r="154" spans="1:12" ht="15.75" thickBot="1" x14ac:dyDescent="0.3">
      <c r="A154" s="34"/>
      <c r="B154" s="38" t="s">
        <v>115</v>
      </c>
      <c r="C154" s="36"/>
      <c r="D154" s="253"/>
      <c r="E154" s="20"/>
      <c r="F154" s="149"/>
      <c r="G154" s="149"/>
      <c r="H154" s="186"/>
      <c r="I154" s="149"/>
      <c r="J154" s="149"/>
    </row>
    <row r="155" spans="1:12" ht="15.75" thickBot="1" x14ac:dyDescent="0.3">
      <c r="A155" s="65">
        <v>426400</v>
      </c>
      <c r="B155" s="43" t="s">
        <v>116</v>
      </c>
      <c r="C155" s="44"/>
      <c r="D155" s="103"/>
      <c r="E155" s="20"/>
      <c r="F155" s="21"/>
      <c r="G155" s="19"/>
      <c r="H155" s="21"/>
      <c r="I155" s="19"/>
      <c r="J155" s="19"/>
    </row>
    <row r="156" spans="1:12" x14ac:dyDescent="0.25">
      <c r="A156" s="77">
        <v>426500</v>
      </c>
      <c r="B156" s="37" t="s">
        <v>117</v>
      </c>
      <c r="C156" s="33"/>
      <c r="D156" s="256"/>
      <c r="E156" s="23"/>
      <c r="F156" s="185"/>
      <c r="G156" s="150"/>
      <c r="H156" s="185"/>
      <c r="I156" s="150"/>
      <c r="J156" s="150"/>
    </row>
    <row r="157" spans="1:12" ht="15.75" thickBot="1" x14ac:dyDescent="0.3">
      <c r="A157" s="34"/>
      <c r="B157" s="38" t="s">
        <v>118</v>
      </c>
      <c r="C157" s="36"/>
      <c r="D157" s="257"/>
      <c r="E157" s="23"/>
      <c r="F157" s="186"/>
      <c r="G157" s="151"/>
      <c r="H157" s="186"/>
      <c r="I157" s="151"/>
      <c r="J157" s="151"/>
    </row>
    <row r="158" spans="1:12" x14ac:dyDescent="0.25">
      <c r="A158" s="77">
        <v>426600</v>
      </c>
      <c r="B158" s="37" t="s">
        <v>119</v>
      </c>
      <c r="C158" s="33"/>
      <c r="D158" s="256"/>
      <c r="E158" s="23"/>
      <c r="F158" s="185"/>
      <c r="G158" s="150"/>
      <c r="H158" s="185"/>
      <c r="I158" s="150"/>
      <c r="J158" s="150"/>
    </row>
    <row r="159" spans="1:12" ht="15.75" thickBot="1" x14ac:dyDescent="0.3">
      <c r="A159" s="34"/>
      <c r="B159" s="38" t="s">
        <v>120</v>
      </c>
      <c r="C159" s="36"/>
      <c r="D159" s="257"/>
      <c r="E159" s="23"/>
      <c r="F159" s="186"/>
      <c r="G159" s="151"/>
      <c r="H159" s="186"/>
      <c r="I159" s="151"/>
      <c r="J159" s="151"/>
    </row>
    <row r="160" spans="1:12" x14ac:dyDescent="0.25">
      <c r="A160" s="77">
        <v>426700</v>
      </c>
      <c r="B160" s="37" t="s">
        <v>121</v>
      </c>
      <c r="C160" s="33"/>
      <c r="D160" s="252"/>
      <c r="E160" s="23"/>
      <c r="F160" s="148"/>
      <c r="G160" s="148"/>
      <c r="H160" s="207"/>
      <c r="I160" s="148"/>
      <c r="J160" s="148"/>
    </row>
    <row r="161" spans="1:10" ht="15.75" thickBot="1" x14ac:dyDescent="0.3">
      <c r="A161" s="34"/>
      <c r="B161" s="38" t="s">
        <v>122</v>
      </c>
      <c r="C161" s="36"/>
      <c r="D161" s="253"/>
      <c r="E161" s="20"/>
      <c r="F161" s="149"/>
      <c r="G161" s="149"/>
      <c r="H161" s="208"/>
      <c r="I161" s="149"/>
      <c r="J161" s="149"/>
    </row>
    <row r="162" spans="1:10" x14ac:dyDescent="0.25">
      <c r="A162" s="73">
        <v>426800</v>
      </c>
      <c r="B162" s="37" t="s">
        <v>123</v>
      </c>
      <c r="C162" s="33"/>
      <c r="D162" s="252"/>
      <c r="E162" s="20"/>
      <c r="F162" s="238"/>
      <c r="G162" s="148"/>
      <c r="H162" s="148"/>
      <c r="I162" s="148"/>
      <c r="J162" s="148"/>
    </row>
    <row r="163" spans="1:10" ht="15.75" thickBot="1" x14ac:dyDescent="0.3">
      <c r="A163" s="34"/>
      <c r="B163" s="38" t="s">
        <v>124</v>
      </c>
      <c r="C163" s="36"/>
      <c r="D163" s="253"/>
      <c r="E163" s="20"/>
      <c r="F163" s="239"/>
      <c r="G163" s="149"/>
      <c r="H163" s="149"/>
      <c r="I163" s="149"/>
      <c r="J163" s="149"/>
    </row>
    <row r="164" spans="1:10" ht="15.75" thickBot="1" x14ac:dyDescent="0.3">
      <c r="A164" s="42">
        <v>426900</v>
      </c>
      <c r="B164" s="43" t="s">
        <v>125</v>
      </c>
      <c r="C164" s="44"/>
      <c r="D164" s="104"/>
      <c r="E164" s="20"/>
      <c r="F164" s="21"/>
      <c r="G164" s="19"/>
      <c r="H164" s="21"/>
      <c r="I164" s="19"/>
      <c r="J164" s="19"/>
    </row>
    <row r="165" spans="1:10" x14ac:dyDescent="0.25">
      <c r="A165" s="77">
        <v>431100</v>
      </c>
      <c r="B165" s="37" t="s">
        <v>126</v>
      </c>
      <c r="C165" s="33"/>
      <c r="D165" s="250"/>
      <c r="E165" s="23"/>
      <c r="F165" s="185"/>
      <c r="G165" s="150"/>
      <c r="H165" s="185"/>
      <c r="I165" s="150"/>
      <c r="J165" s="150"/>
    </row>
    <row r="166" spans="1:10" ht="15.75" thickBot="1" x14ac:dyDescent="0.3">
      <c r="A166" s="34"/>
      <c r="B166" s="38" t="s">
        <v>127</v>
      </c>
      <c r="C166" s="36"/>
      <c r="D166" s="251"/>
      <c r="E166" s="23"/>
      <c r="F166" s="186"/>
      <c r="G166" s="151"/>
      <c r="H166" s="186"/>
      <c r="I166" s="151"/>
      <c r="J166" s="151"/>
    </row>
    <row r="167" spans="1:10" ht="15.75" thickBot="1" x14ac:dyDescent="0.3">
      <c r="A167" s="65">
        <v>465112</v>
      </c>
      <c r="B167" s="43" t="s">
        <v>128</v>
      </c>
      <c r="C167" s="44"/>
      <c r="D167" s="105"/>
      <c r="E167" s="23"/>
      <c r="F167" s="30"/>
      <c r="G167" s="28"/>
      <c r="H167" s="30"/>
      <c r="I167" s="28"/>
      <c r="J167" s="28"/>
    </row>
    <row r="168" spans="1:10" x14ac:dyDescent="0.25">
      <c r="A168" s="77">
        <v>431300</v>
      </c>
      <c r="B168" s="37" t="s">
        <v>129</v>
      </c>
      <c r="C168" s="33"/>
      <c r="D168" s="256"/>
      <c r="E168" s="23"/>
      <c r="F168" s="185"/>
      <c r="G168" s="150"/>
      <c r="H168" s="185"/>
      <c r="I168" s="150"/>
      <c r="J168" s="150"/>
    </row>
    <row r="169" spans="1:10" ht="15.75" thickBot="1" x14ac:dyDescent="0.3">
      <c r="A169" s="34"/>
      <c r="B169" s="38" t="s">
        <v>130</v>
      </c>
      <c r="C169" s="36"/>
      <c r="D169" s="257"/>
      <c r="E169" s="23"/>
      <c r="F169" s="186"/>
      <c r="G169" s="151"/>
      <c r="H169" s="186"/>
      <c r="I169" s="151"/>
      <c r="J169" s="151"/>
    </row>
    <row r="170" spans="1:10" x14ac:dyDescent="0.25">
      <c r="A170" s="77">
        <v>432100</v>
      </c>
      <c r="B170" s="37" t="s">
        <v>131</v>
      </c>
      <c r="C170" s="33"/>
      <c r="D170" s="250"/>
      <c r="E170" s="23"/>
      <c r="F170" s="185"/>
      <c r="G170" s="150"/>
      <c r="H170" s="185"/>
      <c r="I170" s="150"/>
      <c r="J170" s="150"/>
    </row>
    <row r="171" spans="1:10" ht="15.75" thickBot="1" x14ac:dyDescent="0.3">
      <c r="A171" s="34"/>
      <c r="B171" s="38" t="s">
        <v>48</v>
      </c>
      <c r="C171" s="36"/>
      <c r="D171" s="251"/>
      <c r="E171" s="23"/>
      <c r="F171" s="186"/>
      <c r="G171" s="151"/>
      <c r="H171" s="186"/>
      <c r="I171" s="151"/>
      <c r="J171" s="151"/>
    </row>
    <row r="172" spans="1:10" x14ac:dyDescent="0.25">
      <c r="A172" s="77">
        <v>435100</v>
      </c>
      <c r="B172" s="37" t="s">
        <v>132</v>
      </c>
      <c r="C172" s="33"/>
      <c r="D172" s="250"/>
      <c r="E172" s="23"/>
      <c r="F172" s="185"/>
      <c r="G172" s="150"/>
      <c r="H172" s="185"/>
      <c r="I172" s="150"/>
      <c r="J172" s="150"/>
    </row>
    <row r="173" spans="1:10" ht="15.75" thickBot="1" x14ac:dyDescent="0.3">
      <c r="A173" s="34"/>
      <c r="B173" s="38" t="s">
        <v>48</v>
      </c>
      <c r="C173" s="36"/>
      <c r="D173" s="251"/>
      <c r="E173" s="23"/>
      <c r="F173" s="186"/>
      <c r="G173" s="151"/>
      <c r="H173" s="186"/>
      <c r="I173" s="151"/>
      <c r="J173" s="151"/>
    </row>
    <row r="174" spans="1:10" x14ac:dyDescent="0.25">
      <c r="A174" s="73">
        <v>472100</v>
      </c>
      <c r="B174" s="37" t="s">
        <v>133</v>
      </c>
      <c r="C174" s="33"/>
      <c r="D174" s="250">
        <f t="shared" ref="D174:D175" si="3">SUM(F174:J174)</f>
        <v>966000</v>
      </c>
      <c r="E174" s="23"/>
      <c r="F174" s="185">
        <v>966000</v>
      </c>
      <c r="G174" s="150"/>
      <c r="H174" s="185"/>
      <c r="I174" s="150"/>
      <c r="J174" s="150"/>
    </row>
    <row r="175" spans="1:10" ht="15.75" thickBot="1" x14ac:dyDescent="0.3">
      <c r="A175" s="34"/>
      <c r="B175" s="38" t="s">
        <v>134</v>
      </c>
      <c r="C175" s="36"/>
      <c r="D175" s="251">
        <f t="shared" si="3"/>
        <v>0</v>
      </c>
      <c r="E175" s="23"/>
      <c r="F175" s="186"/>
      <c r="G175" s="151"/>
      <c r="H175" s="186"/>
      <c r="I175" s="151"/>
      <c r="J175" s="151"/>
    </row>
    <row r="176" spans="1:10" x14ac:dyDescent="0.25">
      <c r="A176" s="73">
        <v>472200</v>
      </c>
      <c r="B176" s="37" t="s">
        <v>135</v>
      </c>
      <c r="C176" s="33"/>
      <c r="D176" s="256"/>
      <c r="E176" s="23"/>
      <c r="F176" s="185"/>
      <c r="G176" s="150"/>
      <c r="H176" s="185"/>
      <c r="I176" s="150"/>
      <c r="J176" s="150"/>
    </row>
    <row r="177" spans="1:10" ht="15.75" thickBot="1" x14ac:dyDescent="0.3">
      <c r="A177" s="34"/>
      <c r="B177" s="38" t="s">
        <v>136</v>
      </c>
      <c r="C177" s="36"/>
      <c r="D177" s="257"/>
      <c r="E177" s="23"/>
      <c r="F177" s="186"/>
      <c r="G177" s="151"/>
      <c r="H177" s="186"/>
      <c r="I177" s="151"/>
      <c r="J177" s="151"/>
    </row>
    <row r="178" spans="1:10" x14ac:dyDescent="0.25">
      <c r="A178" s="73">
        <v>472300</v>
      </c>
      <c r="B178" s="37" t="s">
        <v>137</v>
      </c>
      <c r="C178" s="33"/>
      <c r="D178" s="250"/>
      <c r="E178" s="23"/>
      <c r="F178" s="185"/>
      <c r="G178" s="150"/>
      <c r="H178" s="185"/>
      <c r="I178" s="150"/>
      <c r="J178" s="150"/>
    </row>
    <row r="179" spans="1:10" ht="15.75" thickBot="1" x14ac:dyDescent="0.3">
      <c r="A179" s="34"/>
      <c r="B179" s="38" t="s">
        <v>138</v>
      </c>
      <c r="C179" s="36"/>
      <c r="D179" s="251"/>
      <c r="E179" s="23"/>
      <c r="F179" s="186"/>
      <c r="G179" s="151"/>
      <c r="H179" s="186"/>
      <c r="I179" s="151"/>
      <c r="J179" s="151"/>
    </row>
    <row r="180" spans="1:10" x14ac:dyDescent="0.25">
      <c r="A180" s="73">
        <v>472400</v>
      </c>
      <c r="B180" s="37" t="s">
        <v>135</v>
      </c>
      <c r="C180" s="33"/>
      <c r="D180" s="250"/>
      <c r="E180" s="23"/>
      <c r="F180" s="185"/>
      <c r="G180" s="150"/>
      <c r="H180" s="185"/>
      <c r="I180" s="150"/>
      <c r="J180" s="150"/>
    </row>
    <row r="181" spans="1:10" ht="15.75" thickBot="1" x14ac:dyDescent="0.3">
      <c r="A181" s="34"/>
      <c r="B181" s="38" t="s">
        <v>139</v>
      </c>
      <c r="C181" s="36"/>
      <c r="D181" s="251"/>
      <c r="E181" s="23"/>
      <c r="F181" s="186"/>
      <c r="G181" s="151"/>
      <c r="H181" s="186"/>
      <c r="I181" s="151"/>
      <c r="J181" s="151"/>
    </row>
    <row r="182" spans="1:10" x14ac:dyDescent="0.25">
      <c r="A182" s="73">
        <v>472800</v>
      </c>
      <c r="B182" s="37" t="s">
        <v>135</v>
      </c>
      <c r="C182" s="33"/>
      <c r="D182" s="252"/>
      <c r="E182" s="23"/>
      <c r="F182" s="150"/>
      <c r="G182" s="148"/>
      <c r="H182" s="150"/>
      <c r="I182" s="148"/>
      <c r="J182" s="148"/>
    </row>
    <row r="183" spans="1:10" ht="15.75" thickBot="1" x14ac:dyDescent="0.3">
      <c r="A183" s="34"/>
      <c r="B183" s="38" t="s">
        <v>140</v>
      </c>
      <c r="C183" s="36"/>
      <c r="D183" s="253"/>
      <c r="E183" s="20"/>
      <c r="F183" s="151"/>
      <c r="G183" s="149"/>
      <c r="H183" s="151"/>
      <c r="I183" s="149"/>
      <c r="J183" s="149"/>
    </row>
    <row r="184" spans="1:10" ht="15.75" thickBot="1" x14ac:dyDescent="0.3">
      <c r="A184" s="42">
        <v>482100</v>
      </c>
      <c r="B184" s="43" t="s">
        <v>141</v>
      </c>
      <c r="C184" s="44"/>
      <c r="D184" s="104">
        <f t="shared" ref="D184:D187" si="4">SUM(F184:J184)</f>
        <v>311000</v>
      </c>
      <c r="E184" s="20"/>
      <c r="F184" s="21">
        <v>4000</v>
      </c>
      <c r="G184" s="19">
        <v>305000</v>
      </c>
      <c r="H184" s="21"/>
      <c r="I184" s="19">
        <v>2000</v>
      </c>
      <c r="J184" s="19"/>
    </row>
    <row r="185" spans="1:10" ht="15.75" thickBot="1" x14ac:dyDescent="0.3">
      <c r="A185" s="65">
        <v>482200</v>
      </c>
      <c r="B185" s="43" t="s">
        <v>142</v>
      </c>
      <c r="C185" s="44"/>
      <c r="D185" s="104"/>
      <c r="E185" s="20"/>
      <c r="F185" s="21"/>
      <c r="G185" s="130"/>
      <c r="H185" s="21"/>
      <c r="I185" s="19"/>
      <c r="J185" s="19"/>
    </row>
    <row r="186" spans="1:10" s="118" customFormat="1" ht="15.75" thickBot="1" x14ac:dyDescent="0.3">
      <c r="A186" s="65">
        <v>482300</v>
      </c>
      <c r="B186" s="43" t="s">
        <v>197</v>
      </c>
      <c r="C186" s="120"/>
      <c r="D186" s="124"/>
      <c r="E186" s="20"/>
      <c r="F186" s="21"/>
      <c r="G186" s="130"/>
      <c r="H186" s="21"/>
      <c r="I186" s="19"/>
      <c r="J186" s="19"/>
    </row>
    <row r="187" spans="1:10" ht="31.5" customHeight="1" thickBot="1" x14ac:dyDescent="0.3">
      <c r="A187" s="65">
        <v>483100</v>
      </c>
      <c r="B187" s="146" t="s">
        <v>186</v>
      </c>
      <c r="C187" s="147"/>
      <c r="D187" s="105">
        <f t="shared" si="4"/>
        <v>151000</v>
      </c>
      <c r="E187" s="23"/>
      <c r="F187" s="141">
        <v>1000</v>
      </c>
      <c r="G187" s="28">
        <v>150000</v>
      </c>
      <c r="H187" s="27"/>
      <c r="I187" s="28"/>
      <c r="J187" s="28"/>
    </row>
    <row r="188" spans="1:10" ht="15.75" customHeight="1" thickBot="1" x14ac:dyDescent="0.3">
      <c r="A188" s="65">
        <v>484100</v>
      </c>
      <c r="B188" s="306" t="s">
        <v>143</v>
      </c>
      <c r="C188" s="307"/>
      <c r="D188" s="252"/>
      <c r="E188" s="20"/>
      <c r="F188" s="185"/>
      <c r="G188" s="148"/>
      <c r="H188" s="185"/>
      <c r="I188" s="148"/>
      <c r="J188" s="148"/>
    </row>
    <row r="189" spans="1:10" ht="15.75" customHeight="1" thickBot="1" x14ac:dyDescent="0.3">
      <c r="A189" s="65">
        <v>485100</v>
      </c>
      <c r="B189" s="316" t="s">
        <v>144</v>
      </c>
      <c r="C189" s="317"/>
      <c r="D189" s="253"/>
      <c r="E189" s="20"/>
      <c r="F189" s="186"/>
      <c r="G189" s="149"/>
      <c r="H189" s="186"/>
      <c r="I189" s="149"/>
      <c r="J189" s="149"/>
    </row>
    <row r="190" spans="1:10" ht="15.75" customHeight="1" x14ac:dyDescent="0.25">
      <c r="A190" s="77">
        <v>4942000</v>
      </c>
      <c r="B190" s="37" t="s">
        <v>145</v>
      </c>
      <c r="C190" s="33"/>
      <c r="D190" s="256"/>
      <c r="E190" s="23"/>
      <c r="F190" s="185"/>
      <c r="G190" s="148"/>
      <c r="H190" s="185"/>
      <c r="I190" s="148"/>
      <c r="J190" s="148"/>
    </row>
    <row r="191" spans="1:10" ht="15.75" customHeight="1" thickBot="1" x14ac:dyDescent="0.3">
      <c r="A191" s="34"/>
      <c r="B191" s="38" t="s">
        <v>115</v>
      </c>
      <c r="C191" s="36"/>
      <c r="D191" s="257"/>
      <c r="E191" s="23"/>
      <c r="F191" s="186"/>
      <c r="G191" s="149"/>
      <c r="H191" s="186"/>
      <c r="I191" s="149"/>
      <c r="J191" s="149"/>
    </row>
    <row r="192" spans="1:10" ht="15.75" thickBot="1" x14ac:dyDescent="0.3">
      <c r="A192" s="42">
        <v>511100</v>
      </c>
      <c r="B192" s="31" t="s">
        <v>146</v>
      </c>
      <c r="C192" s="44"/>
      <c r="D192" s="105"/>
      <c r="E192" s="23"/>
      <c r="F192" s="30"/>
      <c r="G192" s="28"/>
      <c r="H192" s="30"/>
      <c r="I192" s="28"/>
      <c r="J192" s="28"/>
    </row>
    <row r="193" spans="1:10" ht="15.75" thickBot="1" x14ac:dyDescent="0.3">
      <c r="A193" s="42">
        <v>511200</v>
      </c>
      <c r="B193" s="31" t="s">
        <v>147</v>
      </c>
      <c r="C193" s="44"/>
      <c r="D193" s="105"/>
      <c r="E193" s="23"/>
      <c r="F193" s="30"/>
      <c r="G193" s="28"/>
      <c r="H193" s="30"/>
      <c r="I193" s="28"/>
      <c r="J193" s="28"/>
    </row>
    <row r="194" spans="1:10" x14ac:dyDescent="0.25">
      <c r="A194" s="73">
        <v>511300</v>
      </c>
      <c r="B194" s="32" t="s">
        <v>148</v>
      </c>
      <c r="C194" s="33"/>
      <c r="D194" s="250"/>
      <c r="E194" s="23"/>
      <c r="F194" s="148"/>
      <c r="G194" s="150"/>
      <c r="H194" s="185"/>
      <c r="I194" s="150"/>
      <c r="J194" s="150"/>
    </row>
    <row r="195" spans="1:10" ht="15.75" thickBot="1" x14ac:dyDescent="0.3">
      <c r="A195" s="34"/>
      <c r="B195" s="35" t="s">
        <v>149</v>
      </c>
      <c r="C195" s="36"/>
      <c r="D195" s="251"/>
      <c r="E195" s="23"/>
      <c r="F195" s="149"/>
      <c r="G195" s="151"/>
      <c r="H195" s="186"/>
      <c r="I195" s="151"/>
      <c r="J195" s="151"/>
    </row>
    <row r="196" spans="1:10" ht="15.75" thickBot="1" x14ac:dyDescent="0.3">
      <c r="A196" s="65">
        <v>511400</v>
      </c>
      <c r="B196" s="43" t="s">
        <v>150</v>
      </c>
      <c r="C196" s="44"/>
      <c r="D196" s="104"/>
      <c r="E196" s="20"/>
      <c r="F196" s="26"/>
      <c r="G196" s="19"/>
      <c r="H196" s="26"/>
      <c r="I196" s="19"/>
      <c r="J196" s="19"/>
    </row>
    <row r="197" spans="1:10" ht="15.75" thickBot="1" x14ac:dyDescent="0.3">
      <c r="A197" s="65">
        <v>512100</v>
      </c>
      <c r="B197" s="43" t="s">
        <v>151</v>
      </c>
      <c r="C197" s="44"/>
      <c r="D197" s="104"/>
      <c r="E197" s="20"/>
      <c r="F197" s="26"/>
      <c r="G197" s="19"/>
      <c r="H197" s="26"/>
      <c r="I197" s="19"/>
      <c r="J197" s="19"/>
    </row>
    <row r="198" spans="1:10" ht="15.75" thickBot="1" x14ac:dyDescent="0.3">
      <c r="A198" s="65">
        <v>512200</v>
      </c>
      <c r="B198" s="43" t="s">
        <v>152</v>
      </c>
      <c r="C198" s="44"/>
      <c r="D198" s="104"/>
      <c r="E198" s="20"/>
      <c r="F198" s="138"/>
      <c r="G198" s="19"/>
      <c r="H198" s="68"/>
      <c r="I198" s="19"/>
      <c r="J198" s="19"/>
    </row>
    <row r="199" spans="1:10" ht="15.75" thickBot="1" x14ac:dyDescent="0.3">
      <c r="A199" s="65">
        <v>512300</v>
      </c>
      <c r="B199" s="43" t="s">
        <v>153</v>
      </c>
      <c r="C199" s="44"/>
      <c r="D199" s="105"/>
      <c r="E199" s="23"/>
      <c r="F199" s="139"/>
      <c r="G199" s="28"/>
      <c r="H199" s="30"/>
      <c r="I199" s="28"/>
      <c r="J199" s="28"/>
    </row>
    <row r="200" spans="1:10" x14ac:dyDescent="0.25">
      <c r="A200" s="77">
        <v>512400</v>
      </c>
      <c r="B200" s="37" t="s">
        <v>154</v>
      </c>
      <c r="C200" s="33"/>
      <c r="D200" s="250"/>
      <c r="E200" s="23"/>
      <c r="F200" s="314"/>
      <c r="G200" s="150"/>
      <c r="H200" s="185"/>
      <c r="I200" s="150"/>
      <c r="J200" s="150"/>
    </row>
    <row r="201" spans="1:10" ht="15.75" thickBot="1" x14ac:dyDescent="0.3">
      <c r="A201" s="34"/>
      <c r="B201" s="38" t="s">
        <v>155</v>
      </c>
      <c r="C201" s="36"/>
      <c r="D201" s="251"/>
      <c r="E201" s="23"/>
      <c r="F201" s="315"/>
      <c r="G201" s="151"/>
      <c r="H201" s="186"/>
      <c r="I201" s="151"/>
      <c r="J201" s="151"/>
    </row>
    <row r="202" spans="1:10" x14ac:dyDescent="0.25">
      <c r="A202" s="77">
        <v>512500</v>
      </c>
      <c r="B202" s="37" t="s">
        <v>156</v>
      </c>
      <c r="C202" s="33"/>
      <c r="D202" s="250"/>
      <c r="E202" s="23"/>
      <c r="F202" s="308"/>
      <c r="G202" s="150"/>
      <c r="H202" s="150"/>
      <c r="I202" s="150"/>
      <c r="J202" s="150"/>
    </row>
    <row r="203" spans="1:10" ht="15.75" thickBot="1" x14ac:dyDescent="0.3">
      <c r="A203" s="34"/>
      <c r="B203" s="38" t="s">
        <v>157</v>
      </c>
      <c r="C203" s="36"/>
      <c r="D203" s="251"/>
      <c r="E203" s="22"/>
      <c r="F203" s="309"/>
      <c r="G203" s="151"/>
      <c r="H203" s="151"/>
      <c r="I203" s="151"/>
      <c r="J203" s="151"/>
    </row>
    <row r="204" spans="1:10" x14ac:dyDescent="0.25">
      <c r="A204" s="77">
        <v>512600</v>
      </c>
      <c r="B204" s="37" t="s">
        <v>158</v>
      </c>
      <c r="C204" s="33"/>
      <c r="D204" s="250"/>
      <c r="E204" s="23"/>
      <c r="F204" s="314"/>
      <c r="G204" s="150"/>
      <c r="H204" s="185"/>
      <c r="I204" s="150"/>
      <c r="J204" s="150"/>
    </row>
    <row r="205" spans="1:10" ht="15.75" thickBot="1" x14ac:dyDescent="0.3">
      <c r="A205" s="34"/>
      <c r="B205" s="38" t="s">
        <v>120</v>
      </c>
      <c r="C205" s="36"/>
      <c r="D205" s="251"/>
      <c r="E205" s="23"/>
      <c r="F205" s="315"/>
      <c r="G205" s="151"/>
      <c r="H205" s="186"/>
      <c r="I205" s="151"/>
      <c r="J205" s="151"/>
    </row>
    <row r="206" spans="1:10" ht="15.75" thickBot="1" x14ac:dyDescent="0.3">
      <c r="A206" s="42">
        <v>512800</v>
      </c>
      <c r="B206" s="43" t="s">
        <v>159</v>
      </c>
      <c r="C206" s="44"/>
      <c r="D206" s="105"/>
      <c r="E206" s="23"/>
      <c r="F206" s="139"/>
      <c r="G206" s="28"/>
      <c r="H206" s="30"/>
      <c r="I206" s="28"/>
      <c r="J206" s="28"/>
    </row>
    <row r="207" spans="1:10" x14ac:dyDescent="0.25">
      <c r="A207" s="77">
        <v>512900</v>
      </c>
      <c r="B207" s="37" t="s">
        <v>160</v>
      </c>
      <c r="C207" s="33"/>
      <c r="D207" s="258"/>
      <c r="E207" s="23"/>
      <c r="F207" s="261"/>
      <c r="G207" s="150"/>
      <c r="H207" s="177"/>
      <c r="I207" s="150"/>
      <c r="J207" s="150"/>
    </row>
    <row r="208" spans="1:10" x14ac:dyDescent="0.25">
      <c r="A208" s="46"/>
      <c r="B208" s="50" t="s">
        <v>161</v>
      </c>
      <c r="C208" s="49"/>
      <c r="D208" s="259"/>
      <c r="E208" s="23"/>
      <c r="F208" s="262"/>
      <c r="G208" s="152"/>
      <c r="H208" s="203"/>
      <c r="I208" s="152"/>
      <c r="J208" s="152"/>
    </row>
    <row r="209" spans="1:12" ht="15.75" thickBot="1" x14ac:dyDescent="0.3">
      <c r="A209" s="34"/>
      <c r="B209" s="38" t="s">
        <v>162</v>
      </c>
      <c r="C209" s="36"/>
      <c r="D209" s="260"/>
      <c r="E209" s="23"/>
      <c r="F209" s="263"/>
      <c r="G209" s="151"/>
      <c r="H209" s="204"/>
      <c r="I209" s="151"/>
      <c r="J209" s="151"/>
    </row>
    <row r="210" spans="1:12" ht="15.75" thickBot="1" x14ac:dyDescent="0.3">
      <c r="A210" s="42">
        <v>513100</v>
      </c>
      <c r="B210" s="43" t="s">
        <v>163</v>
      </c>
      <c r="C210" s="44"/>
      <c r="D210" s="105"/>
      <c r="E210" s="23"/>
      <c r="F210" s="30"/>
      <c r="G210" s="28"/>
      <c r="H210" s="30"/>
      <c r="I210" s="28"/>
      <c r="J210" s="28"/>
    </row>
    <row r="211" spans="1:12" ht="15.75" thickBot="1" x14ac:dyDescent="0.3">
      <c r="A211" s="65">
        <v>514100</v>
      </c>
      <c r="B211" s="43" t="s">
        <v>164</v>
      </c>
      <c r="C211" s="44"/>
      <c r="D211" s="107"/>
      <c r="E211" s="23"/>
      <c r="F211" s="30"/>
      <c r="G211" s="28"/>
      <c r="H211" s="30"/>
      <c r="I211" s="28"/>
      <c r="J211" s="28"/>
    </row>
    <row r="212" spans="1:12" ht="15.75" thickBot="1" x14ac:dyDescent="0.3">
      <c r="A212" s="65">
        <v>515100</v>
      </c>
      <c r="B212" s="43" t="s">
        <v>165</v>
      </c>
      <c r="C212" s="44"/>
      <c r="D212" s="104"/>
      <c r="E212" s="20"/>
      <c r="F212" s="26"/>
      <c r="G212" s="19"/>
      <c r="H212" s="26"/>
      <c r="I212" s="19"/>
      <c r="J212" s="19"/>
    </row>
    <row r="213" spans="1:12" ht="15.75" thickBot="1" x14ac:dyDescent="0.3">
      <c r="A213" s="65">
        <v>522100</v>
      </c>
      <c r="B213" s="43" t="s">
        <v>166</v>
      </c>
      <c r="C213" s="44"/>
      <c r="D213" s="105"/>
      <c r="E213" s="23"/>
      <c r="F213" s="30"/>
      <c r="G213" s="28"/>
      <c r="H213" s="30"/>
      <c r="I213" s="28"/>
      <c r="J213" s="28"/>
    </row>
    <row r="214" spans="1:12" x14ac:dyDescent="0.25">
      <c r="A214" s="77">
        <v>522200</v>
      </c>
      <c r="B214" s="37" t="s">
        <v>167</v>
      </c>
      <c r="C214" s="33"/>
      <c r="D214" s="256"/>
      <c r="E214" s="23"/>
      <c r="F214" s="185"/>
      <c r="G214" s="150"/>
      <c r="H214" s="185"/>
      <c r="I214" s="150"/>
      <c r="J214" s="150"/>
    </row>
    <row r="215" spans="1:12" ht="13.5" customHeight="1" thickBot="1" x14ac:dyDescent="0.3">
      <c r="A215" s="34"/>
      <c r="B215" s="38" t="s">
        <v>52</v>
      </c>
      <c r="C215" s="36"/>
      <c r="D215" s="257"/>
      <c r="E215" s="23"/>
      <c r="F215" s="186"/>
      <c r="G215" s="151"/>
      <c r="H215" s="186"/>
      <c r="I215" s="151"/>
      <c r="J215" s="151"/>
    </row>
    <row r="216" spans="1:12" ht="15.75" thickBot="1" x14ac:dyDescent="0.3">
      <c r="A216" s="65">
        <v>522300</v>
      </c>
      <c r="B216" s="43" t="s">
        <v>168</v>
      </c>
      <c r="C216" s="44"/>
      <c r="D216" s="105"/>
      <c r="E216" s="23"/>
      <c r="F216" s="30"/>
      <c r="G216" s="28"/>
      <c r="H216" s="30"/>
      <c r="I216" s="28"/>
      <c r="J216" s="28"/>
    </row>
    <row r="217" spans="1:12" ht="15.75" thickBot="1" x14ac:dyDescent="0.3">
      <c r="A217" s="65">
        <v>523100</v>
      </c>
      <c r="B217" s="43" t="s">
        <v>169</v>
      </c>
      <c r="C217" s="44"/>
      <c r="D217" s="105"/>
      <c r="E217" s="23"/>
      <c r="F217" s="30"/>
      <c r="G217" s="28"/>
      <c r="H217" s="30"/>
      <c r="I217" s="28"/>
      <c r="J217" s="28"/>
    </row>
    <row r="218" spans="1:12" ht="15" customHeight="1" thickBot="1" x14ac:dyDescent="0.3">
      <c r="A218" s="65">
        <v>531100</v>
      </c>
      <c r="B218" s="43" t="s">
        <v>170</v>
      </c>
      <c r="C218" s="44"/>
      <c r="D218" s="105"/>
      <c r="E218" s="23"/>
      <c r="F218" s="30"/>
      <c r="G218" s="28"/>
      <c r="H218" s="30"/>
      <c r="I218" s="28"/>
      <c r="J218" s="28"/>
    </row>
    <row r="219" spans="1:12" ht="15.75" thickBot="1" x14ac:dyDescent="0.3">
      <c r="A219" s="65">
        <v>541100</v>
      </c>
      <c r="B219" s="43" t="s">
        <v>171</v>
      </c>
      <c r="C219" s="44"/>
      <c r="D219" s="105"/>
      <c r="E219" s="23"/>
      <c r="F219" s="30"/>
      <c r="G219" s="28"/>
      <c r="H219" s="30"/>
      <c r="I219" s="28"/>
      <c r="J219" s="28"/>
    </row>
    <row r="220" spans="1:12" ht="15.75" thickBot="1" x14ac:dyDescent="0.3">
      <c r="A220" s="8"/>
      <c r="B220" s="318" t="s">
        <v>172</v>
      </c>
      <c r="C220" s="319"/>
      <c r="D220" s="105">
        <f>SUM(D95:D191)</f>
        <v>54180267</v>
      </c>
      <c r="E220" s="9"/>
      <c r="F220" s="10">
        <f>SUM(F95:F191)</f>
        <v>47768855</v>
      </c>
      <c r="G220" s="28">
        <f>SUM(G95:G219)</f>
        <v>5424402</v>
      </c>
      <c r="H220" s="10">
        <f>SUM(H95:H191)</f>
        <v>0</v>
      </c>
      <c r="I220" s="71">
        <f>SUM(I95:I191)</f>
        <v>787003</v>
      </c>
      <c r="J220" s="71">
        <f>SUM(J95:J191)</f>
        <v>200007</v>
      </c>
    </row>
    <row r="221" spans="1:12" ht="15.75" thickBot="1" x14ac:dyDescent="0.3">
      <c r="A221" s="8"/>
      <c r="B221" s="318" t="s">
        <v>173</v>
      </c>
      <c r="C221" s="319"/>
      <c r="D221" s="105">
        <f>SUM(D194:D220)</f>
        <v>54180267</v>
      </c>
      <c r="E221" s="9"/>
      <c r="F221" s="10">
        <f>SUM(F193:F220)</f>
        <v>47768855</v>
      </c>
      <c r="G221" s="28">
        <f>SUM(G95:G219)</f>
        <v>5424402</v>
      </c>
      <c r="H221" s="10">
        <f>SUM(H95:H219)</f>
        <v>0</v>
      </c>
      <c r="I221" s="71">
        <f>SUM(I95:I219)</f>
        <v>787003</v>
      </c>
      <c r="J221" s="71">
        <f>SUM(J95:J219)</f>
        <v>200007</v>
      </c>
      <c r="L221" s="2"/>
    </row>
    <row r="222" spans="1:12" x14ac:dyDescent="0.25">
      <c r="D222" s="2"/>
      <c r="E222">
        <v>242233064</v>
      </c>
      <c r="F222" s="4"/>
      <c r="G222" s="4"/>
      <c r="H222" s="2"/>
      <c r="I222" s="2"/>
    </row>
    <row r="223" spans="1:12" x14ac:dyDescent="0.25">
      <c r="A223" s="198" t="s">
        <v>174</v>
      </c>
      <c r="B223" s="198"/>
      <c r="C223" s="198"/>
      <c r="D223" s="198"/>
      <c r="E223" s="198"/>
      <c r="F223" s="198"/>
      <c r="G223" s="198"/>
      <c r="H223" s="198"/>
      <c r="I223" s="198"/>
      <c r="J223" s="2"/>
    </row>
    <row r="224" spans="1:12" x14ac:dyDescent="0.25">
      <c r="D224" s="11"/>
      <c r="F224" s="2"/>
      <c r="G224" s="2"/>
      <c r="H224" s="2"/>
    </row>
    <row r="225" spans="1:9" x14ac:dyDescent="0.25">
      <c r="A225" s="199" t="s">
        <v>190</v>
      </c>
      <c r="B225" s="199"/>
      <c r="C225" s="199"/>
      <c r="D225" s="199"/>
      <c r="E225" s="199"/>
      <c r="F225" s="199"/>
      <c r="G225" s="199"/>
      <c r="H225" s="199"/>
      <c r="I225" s="199"/>
    </row>
    <row r="227" spans="1:9" x14ac:dyDescent="0.25">
      <c r="A227" s="198" t="s">
        <v>175</v>
      </c>
      <c r="B227" s="198"/>
      <c r="C227" s="198"/>
      <c r="D227" s="198"/>
      <c r="E227" s="198"/>
      <c r="F227" s="198"/>
      <c r="G227" s="198"/>
      <c r="H227" s="198"/>
      <c r="I227" s="198"/>
    </row>
    <row r="229" spans="1:9" ht="45.75" customHeight="1" x14ac:dyDescent="0.25">
      <c r="A229" s="200" t="s">
        <v>191</v>
      </c>
      <c r="B229" s="200"/>
      <c r="C229" s="200"/>
      <c r="D229" s="200"/>
      <c r="E229" s="200"/>
      <c r="F229" s="200"/>
      <c r="G229" s="200"/>
      <c r="H229" s="200"/>
      <c r="I229" s="200"/>
    </row>
    <row r="230" spans="1:9" ht="9.75" customHeight="1" x14ac:dyDescent="0.25"/>
    <row r="231" spans="1:9" ht="6.75" customHeight="1" x14ac:dyDescent="0.25"/>
    <row r="232" spans="1:9" ht="0.75" hidden="1" customHeight="1" x14ac:dyDescent="0.25"/>
    <row r="233" spans="1:9" ht="13.5" hidden="1" customHeight="1" x14ac:dyDescent="0.25"/>
    <row r="234" spans="1:9" ht="17.25" customHeight="1" x14ac:dyDescent="0.25">
      <c r="A234" s="302" t="s">
        <v>179</v>
      </c>
      <c r="B234" s="302"/>
      <c r="C234" s="302"/>
    </row>
    <row r="235" spans="1:9" ht="13.5" customHeight="1" x14ac:dyDescent="0.25">
      <c r="A235" s="302" t="s">
        <v>176</v>
      </c>
      <c r="B235" s="302"/>
      <c r="C235" s="302"/>
    </row>
    <row r="236" spans="1:9" ht="15" customHeight="1" x14ac:dyDescent="0.25">
      <c r="A236" s="302"/>
      <c r="B236" s="302"/>
      <c r="C236" s="302"/>
    </row>
    <row r="237" spans="1:9" ht="21" customHeight="1" x14ac:dyDescent="0.25">
      <c r="A237" s="12"/>
      <c r="B237" s="12"/>
      <c r="C237" s="12"/>
    </row>
    <row r="238" spans="1:9" ht="25.5" customHeight="1" x14ac:dyDescent="0.25">
      <c r="A238" s="303" t="s">
        <v>196</v>
      </c>
      <c r="B238" s="303"/>
      <c r="C238" s="303"/>
      <c r="D238" s="72"/>
      <c r="E238" s="72"/>
      <c r="F238" s="72"/>
      <c r="G238" s="201" t="s">
        <v>187</v>
      </c>
      <c r="H238" s="201"/>
      <c r="I238" s="201"/>
    </row>
    <row r="239" spans="1:9" x14ac:dyDescent="0.25">
      <c r="A239" t="s">
        <v>192</v>
      </c>
      <c r="G239" s="116"/>
      <c r="H239" s="116"/>
    </row>
    <row r="241" spans="1:2" x14ac:dyDescent="0.25">
      <c r="A241" s="116"/>
      <c r="B241" s="116"/>
    </row>
  </sheetData>
  <mergeCells count="418">
    <mergeCell ref="G114:G115"/>
    <mergeCell ref="F114:F115"/>
    <mergeCell ref="G122:G123"/>
    <mergeCell ref="H110:H111"/>
    <mergeCell ref="I110:I111"/>
    <mergeCell ref="H112:H113"/>
    <mergeCell ref="I112:I113"/>
    <mergeCell ref="H114:H115"/>
    <mergeCell ref="I114:I115"/>
    <mergeCell ref="H122:H123"/>
    <mergeCell ref="I122:I123"/>
    <mergeCell ref="B189:C189"/>
    <mergeCell ref="B220:C220"/>
    <mergeCell ref="B221:C221"/>
    <mergeCell ref="D114:D115"/>
    <mergeCell ref="D122:D123"/>
    <mergeCell ref="D124:D125"/>
    <mergeCell ref="D141:D142"/>
    <mergeCell ref="D145:D146"/>
    <mergeCell ref="G145:G146"/>
    <mergeCell ref="G147:G148"/>
    <mergeCell ref="G149:G150"/>
    <mergeCell ref="G168:G169"/>
    <mergeCell ref="G178:G179"/>
    <mergeCell ref="F172:F173"/>
    <mergeCell ref="F174:F175"/>
    <mergeCell ref="F188:F189"/>
    <mergeCell ref="G188:G189"/>
    <mergeCell ref="G214:G215"/>
    <mergeCell ref="G124:G125"/>
    <mergeCell ref="D126:D127"/>
    <mergeCell ref="G126:G127"/>
    <mergeCell ref="D132:D133"/>
    <mergeCell ref="G132:G133"/>
    <mergeCell ref="G162:G163"/>
    <mergeCell ref="A234:C234"/>
    <mergeCell ref="A235:C235"/>
    <mergeCell ref="A236:C236"/>
    <mergeCell ref="A238:C238"/>
    <mergeCell ref="A31:A32"/>
    <mergeCell ref="B31:C32"/>
    <mergeCell ref="D31:E32"/>
    <mergeCell ref="F95:F96"/>
    <mergeCell ref="B88:C88"/>
    <mergeCell ref="B188:C188"/>
    <mergeCell ref="F202:F203"/>
    <mergeCell ref="D176:D177"/>
    <mergeCell ref="D214:D215"/>
    <mergeCell ref="D178:D179"/>
    <mergeCell ref="D147:D148"/>
    <mergeCell ref="D149:D150"/>
    <mergeCell ref="F200:F201"/>
    <mergeCell ref="F204:F205"/>
    <mergeCell ref="F214:F215"/>
    <mergeCell ref="D168:D169"/>
    <mergeCell ref="F168:F169"/>
    <mergeCell ref="D188:D189"/>
    <mergeCell ref="F182:F183"/>
    <mergeCell ref="F170:F171"/>
    <mergeCell ref="A16:I17"/>
    <mergeCell ref="D99:D100"/>
    <mergeCell ref="F99:F100"/>
    <mergeCell ref="G102:G104"/>
    <mergeCell ref="G99:G100"/>
    <mergeCell ref="G106:G109"/>
    <mergeCell ref="G110:G111"/>
    <mergeCell ref="F112:F113"/>
    <mergeCell ref="G112:G113"/>
    <mergeCell ref="D106:D109"/>
    <mergeCell ref="F106:F109"/>
    <mergeCell ref="F102:F104"/>
    <mergeCell ref="F110:F111"/>
    <mergeCell ref="B93:C94"/>
    <mergeCell ref="D93:E94"/>
    <mergeCell ref="D95:D96"/>
    <mergeCell ref="D97:D98"/>
    <mergeCell ref="D102:D104"/>
    <mergeCell ref="D110:D111"/>
    <mergeCell ref="D112:D113"/>
    <mergeCell ref="G57:G58"/>
    <mergeCell ref="D61:D63"/>
    <mergeCell ref="G61:G63"/>
    <mergeCell ref="D57:D58"/>
    <mergeCell ref="F61:F63"/>
    <mergeCell ref="F59:F60"/>
    <mergeCell ref="F57:F58"/>
    <mergeCell ref="F54:F56"/>
    <mergeCell ref="D45:D46"/>
    <mergeCell ref="F45:F46"/>
    <mergeCell ref="G45:G46"/>
    <mergeCell ref="G41:G42"/>
    <mergeCell ref="F41:F42"/>
    <mergeCell ref="D59:D60"/>
    <mergeCell ref="G59:G60"/>
    <mergeCell ref="D41:D42"/>
    <mergeCell ref="D51:D53"/>
    <mergeCell ref="G51:G53"/>
    <mergeCell ref="D54:D56"/>
    <mergeCell ref="G54:G56"/>
    <mergeCell ref="F51:F53"/>
    <mergeCell ref="D48:D49"/>
    <mergeCell ref="F48:F49"/>
    <mergeCell ref="G48:G49"/>
    <mergeCell ref="D64:D65"/>
    <mergeCell ref="G64:G65"/>
    <mergeCell ref="D66:D67"/>
    <mergeCell ref="G66:G67"/>
    <mergeCell ref="F64:F65"/>
    <mergeCell ref="D68:D70"/>
    <mergeCell ref="G68:G70"/>
    <mergeCell ref="F66:F67"/>
    <mergeCell ref="F74:F75"/>
    <mergeCell ref="D165:D166"/>
    <mergeCell ref="G136:G137"/>
    <mergeCell ref="G141:G142"/>
    <mergeCell ref="D153:D154"/>
    <mergeCell ref="G153:G154"/>
    <mergeCell ref="D156:D157"/>
    <mergeCell ref="D158:D159"/>
    <mergeCell ref="D160:D161"/>
    <mergeCell ref="G160:G161"/>
    <mergeCell ref="G158:G159"/>
    <mergeCell ref="G156:G157"/>
    <mergeCell ref="G165:G166"/>
    <mergeCell ref="F162:F163"/>
    <mergeCell ref="F153:F154"/>
    <mergeCell ref="F156:F157"/>
    <mergeCell ref="F158:F159"/>
    <mergeCell ref="D162:D163"/>
    <mergeCell ref="D202:D203"/>
    <mergeCell ref="G202:G203"/>
    <mergeCell ref="D204:D205"/>
    <mergeCell ref="G204:G205"/>
    <mergeCell ref="D207:D209"/>
    <mergeCell ref="G207:G209"/>
    <mergeCell ref="D190:D191"/>
    <mergeCell ref="G190:G191"/>
    <mergeCell ref="D194:D195"/>
    <mergeCell ref="G194:G195"/>
    <mergeCell ref="D200:D201"/>
    <mergeCell ref="G200:G201"/>
    <mergeCell ref="F207:F209"/>
    <mergeCell ref="F190:F191"/>
    <mergeCell ref="F194:F195"/>
    <mergeCell ref="D170:D171"/>
    <mergeCell ref="G170:G171"/>
    <mergeCell ref="D172:D173"/>
    <mergeCell ref="G172:G173"/>
    <mergeCell ref="D174:D175"/>
    <mergeCell ref="G174:G175"/>
    <mergeCell ref="D182:D183"/>
    <mergeCell ref="G182:G183"/>
    <mergeCell ref="F126:F127"/>
    <mergeCell ref="F132:F133"/>
    <mergeCell ref="F136:F137"/>
    <mergeCell ref="F141:F142"/>
    <mergeCell ref="F145:F146"/>
    <mergeCell ref="F147:F148"/>
    <mergeCell ref="F149:F150"/>
    <mergeCell ref="G176:G177"/>
    <mergeCell ref="F176:F177"/>
    <mergeCell ref="F178:F179"/>
    <mergeCell ref="F180:F181"/>
    <mergeCell ref="D180:D181"/>
    <mergeCell ref="G180:G181"/>
    <mergeCell ref="F160:F161"/>
    <mergeCell ref="F165:F166"/>
    <mergeCell ref="D136:D137"/>
    <mergeCell ref="D37:D38"/>
    <mergeCell ref="D35:D36"/>
    <mergeCell ref="F35:F36"/>
    <mergeCell ref="G35:G36"/>
    <mergeCell ref="F122:F123"/>
    <mergeCell ref="F124:F125"/>
    <mergeCell ref="G78:G79"/>
    <mergeCell ref="G80:G81"/>
    <mergeCell ref="G82:G83"/>
    <mergeCell ref="G76:G77"/>
    <mergeCell ref="D76:D77"/>
    <mergeCell ref="D78:D79"/>
    <mergeCell ref="D80:D81"/>
    <mergeCell ref="D82:D83"/>
    <mergeCell ref="F76:F77"/>
    <mergeCell ref="F78:F79"/>
    <mergeCell ref="F80:F81"/>
    <mergeCell ref="F82:F83"/>
    <mergeCell ref="D71:D72"/>
    <mergeCell ref="G71:G72"/>
    <mergeCell ref="F68:F70"/>
    <mergeCell ref="F71:F72"/>
    <mergeCell ref="D74:D75"/>
    <mergeCell ref="G74:G75"/>
    <mergeCell ref="H33:H34"/>
    <mergeCell ref="I33:I34"/>
    <mergeCell ref="H35:H36"/>
    <mergeCell ref="I35:I36"/>
    <mergeCell ref="H37:H38"/>
    <mergeCell ref="I37:I38"/>
    <mergeCell ref="H39:H40"/>
    <mergeCell ref="I39:I40"/>
    <mergeCell ref="I31:J31"/>
    <mergeCell ref="F31:H31"/>
    <mergeCell ref="J33:J34"/>
    <mergeCell ref="J35:J36"/>
    <mergeCell ref="J37:J38"/>
    <mergeCell ref="J39:J40"/>
    <mergeCell ref="G39:G40"/>
    <mergeCell ref="G37:G38"/>
    <mergeCell ref="F37:F38"/>
    <mergeCell ref="H51:H53"/>
    <mergeCell ref="I51:I53"/>
    <mergeCell ref="H54:H56"/>
    <mergeCell ref="I54:I56"/>
    <mergeCell ref="H57:H58"/>
    <mergeCell ref="I57:I58"/>
    <mergeCell ref="H59:H60"/>
    <mergeCell ref="I59:I60"/>
    <mergeCell ref="D33:D34"/>
    <mergeCell ref="F33:F34"/>
    <mergeCell ref="G33:G34"/>
    <mergeCell ref="D43:D44"/>
    <mergeCell ref="F43:F44"/>
    <mergeCell ref="G43:G44"/>
    <mergeCell ref="H41:H42"/>
    <mergeCell ref="I41:I42"/>
    <mergeCell ref="H43:H44"/>
    <mergeCell ref="I43:I44"/>
    <mergeCell ref="H45:H46"/>
    <mergeCell ref="I45:I46"/>
    <mergeCell ref="H48:H49"/>
    <mergeCell ref="I48:I49"/>
    <mergeCell ref="D39:D40"/>
    <mergeCell ref="F39:F40"/>
    <mergeCell ref="H64:H65"/>
    <mergeCell ref="I64:I65"/>
    <mergeCell ref="H66:H67"/>
    <mergeCell ref="I66:I67"/>
    <mergeCell ref="H61:H63"/>
    <mergeCell ref="I61:I63"/>
    <mergeCell ref="H68:H70"/>
    <mergeCell ref="I68:I70"/>
    <mergeCell ref="H71:H72"/>
    <mergeCell ref="I71:I72"/>
    <mergeCell ref="H124:H125"/>
    <mergeCell ref="I124:I125"/>
    <mergeCell ref="H126:H127"/>
    <mergeCell ref="I126:I127"/>
    <mergeCell ref="H132:H133"/>
    <mergeCell ref="I132:I133"/>
    <mergeCell ref="H136:H137"/>
    <mergeCell ref="I136:I137"/>
    <mergeCell ref="H74:H75"/>
    <mergeCell ref="I74:I75"/>
    <mergeCell ref="H76:H77"/>
    <mergeCell ref="I76:I77"/>
    <mergeCell ref="H78:H79"/>
    <mergeCell ref="I78:I79"/>
    <mergeCell ref="H80:H81"/>
    <mergeCell ref="I80:I81"/>
    <mergeCell ref="H82:H83"/>
    <mergeCell ref="I82:I83"/>
    <mergeCell ref="H86:H87"/>
    <mergeCell ref="I86:I87"/>
    <mergeCell ref="H95:H96"/>
    <mergeCell ref="I97:I98"/>
    <mergeCell ref="H99:H100"/>
    <mergeCell ref="I99:I100"/>
    <mergeCell ref="H141:H142"/>
    <mergeCell ref="I141:I142"/>
    <mergeCell ref="I160:I161"/>
    <mergeCell ref="H162:H163"/>
    <mergeCell ref="I162:I163"/>
    <mergeCell ref="H165:H166"/>
    <mergeCell ref="I165:I166"/>
    <mergeCell ref="H168:H169"/>
    <mergeCell ref="I168:I169"/>
    <mergeCell ref="H145:H146"/>
    <mergeCell ref="I145:I146"/>
    <mergeCell ref="H147:H148"/>
    <mergeCell ref="I147:I148"/>
    <mergeCell ref="H149:H150"/>
    <mergeCell ref="I149:I150"/>
    <mergeCell ref="H153:H154"/>
    <mergeCell ref="I153:I154"/>
    <mergeCell ref="H156:H157"/>
    <mergeCell ref="I156:I157"/>
    <mergeCell ref="A10:I15"/>
    <mergeCell ref="A18:I18"/>
    <mergeCell ref="A20:I20"/>
    <mergeCell ref="A21:I21"/>
    <mergeCell ref="A23:I23"/>
    <mergeCell ref="A25:I25"/>
    <mergeCell ref="A27:I27"/>
    <mergeCell ref="H200:H201"/>
    <mergeCell ref="I200:I201"/>
    <mergeCell ref="H180:H181"/>
    <mergeCell ref="I180:I181"/>
    <mergeCell ref="H182:H183"/>
    <mergeCell ref="I182:I183"/>
    <mergeCell ref="H188:H189"/>
    <mergeCell ref="I188:I189"/>
    <mergeCell ref="H190:H191"/>
    <mergeCell ref="I190:I191"/>
    <mergeCell ref="H194:H195"/>
    <mergeCell ref="I194:I195"/>
    <mergeCell ref="H170:H171"/>
    <mergeCell ref="I170:I171"/>
    <mergeCell ref="H172:H173"/>
    <mergeCell ref="I172:I173"/>
    <mergeCell ref="H174:H175"/>
    <mergeCell ref="A223:I223"/>
    <mergeCell ref="A225:I225"/>
    <mergeCell ref="A227:I227"/>
    <mergeCell ref="A229:I229"/>
    <mergeCell ref="G238:I238"/>
    <mergeCell ref="A89:I89"/>
    <mergeCell ref="A91:I91"/>
    <mergeCell ref="H202:H203"/>
    <mergeCell ref="I202:I203"/>
    <mergeCell ref="H204:H205"/>
    <mergeCell ref="I204:I205"/>
    <mergeCell ref="H207:H209"/>
    <mergeCell ref="I207:I209"/>
    <mergeCell ref="H214:H215"/>
    <mergeCell ref="I214:I215"/>
    <mergeCell ref="I174:I175"/>
    <mergeCell ref="H176:H177"/>
    <mergeCell ref="I176:I177"/>
    <mergeCell ref="H178:H179"/>
    <mergeCell ref="I178:I179"/>
    <mergeCell ref="H158:H159"/>
    <mergeCell ref="I158:I159"/>
    <mergeCell ref="F97:F98"/>
    <mergeCell ref="H160:H161"/>
    <mergeCell ref="J41:J42"/>
    <mergeCell ref="J43:J44"/>
    <mergeCell ref="J45:J46"/>
    <mergeCell ref="J48:J49"/>
    <mergeCell ref="J51:J53"/>
    <mergeCell ref="J54:J56"/>
    <mergeCell ref="J57:J58"/>
    <mergeCell ref="J59:J60"/>
    <mergeCell ref="J61:J63"/>
    <mergeCell ref="J64:J65"/>
    <mergeCell ref="J66:J67"/>
    <mergeCell ref="J68:J70"/>
    <mergeCell ref="J71:J72"/>
    <mergeCell ref="J74:J75"/>
    <mergeCell ref="J76:J77"/>
    <mergeCell ref="J78:J79"/>
    <mergeCell ref="J80:J81"/>
    <mergeCell ref="J82:J83"/>
    <mergeCell ref="A93:A94"/>
    <mergeCell ref="F93:H93"/>
    <mergeCell ref="I93:J93"/>
    <mergeCell ref="J95:J96"/>
    <mergeCell ref="J97:J98"/>
    <mergeCell ref="J99:J100"/>
    <mergeCell ref="J102:J104"/>
    <mergeCell ref="J106:J109"/>
    <mergeCell ref="H106:H109"/>
    <mergeCell ref="I106:I109"/>
    <mergeCell ref="G97:G98"/>
    <mergeCell ref="G95:G96"/>
    <mergeCell ref="I95:I96"/>
    <mergeCell ref="H102:H104"/>
    <mergeCell ref="I102:I104"/>
    <mergeCell ref="H97:H98"/>
    <mergeCell ref="A84:A85"/>
    <mergeCell ref="B84:C85"/>
    <mergeCell ref="D84:D85"/>
    <mergeCell ref="F84:F85"/>
    <mergeCell ref="G84:G85"/>
    <mergeCell ref="H84:H85"/>
    <mergeCell ref="I84:I85"/>
    <mergeCell ref="J84:J85"/>
    <mergeCell ref="A86:A87"/>
    <mergeCell ref="B86:C87"/>
    <mergeCell ref="D86:D87"/>
    <mergeCell ref="F86:F87"/>
    <mergeCell ref="G86:G87"/>
    <mergeCell ref="J86:J87"/>
    <mergeCell ref="J160:J161"/>
    <mergeCell ref="J162:J163"/>
    <mergeCell ref="J165:J166"/>
    <mergeCell ref="J110:J111"/>
    <mergeCell ref="J112:J113"/>
    <mergeCell ref="J114:J115"/>
    <mergeCell ref="J122:J123"/>
    <mergeCell ref="J124:J125"/>
    <mergeCell ref="J126:J127"/>
    <mergeCell ref="J132:J133"/>
    <mergeCell ref="J136:J137"/>
    <mergeCell ref="J141:J142"/>
    <mergeCell ref="A19:I19"/>
    <mergeCell ref="B187:C187"/>
    <mergeCell ref="J190:J191"/>
    <mergeCell ref="J194:J195"/>
    <mergeCell ref="J200:J201"/>
    <mergeCell ref="J202:J203"/>
    <mergeCell ref="J204:J205"/>
    <mergeCell ref="J207:J209"/>
    <mergeCell ref="J214:J215"/>
    <mergeCell ref="J168:J169"/>
    <mergeCell ref="J170:J171"/>
    <mergeCell ref="J172:J173"/>
    <mergeCell ref="J174:J175"/>
    <mergeCell ref="J176:J177"/>
    <mergeCell ref="J178:J179"/>
    <mergeCell ref="J180:J181"/>
    <mergeCell ref="J182:J183"/>
    <mergeCell ref="J188:J189"/>
    <mergeCell ref="J145:J146"/>
    <mergeCell ref="J147:J148"/>
    <mergeCell ref="J149:J150"/>
    <mergeCell ref="J153:J154"/>
    <mergeCell ref="J156:J157"/>
    <mergeCell ref="J158:J159"/>
  </mergeCells>
  <pageMargins left="0.31496062992125984" right="0.31496062992125984" top="0.35433070866141736" bottom="0.15748031496062992" header="0.11811023622047245" footer="0.11811023622047245"/>
  <pageSetup paperSize="9" scale="60" fitToHeight="0" orientation="portrait" r:id="rId1"/>
  <rowBreaks count="1" manualBreakCount="1">
    <brk id="1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SefRac</dc:creator>
  <cp:lastModifiedBy>Ana</cp:lastModifiedBy>
  <cp:lastPrinted>2023-01-04T13:18:51Z</cp:lastPrinted>
  <dcterms:created xsi:type="dcterms:W3CDTF">2017-12-18T10:00:56Z</dcterms:created>
  <dcterms:modified xsi:type="dcterms:W3CDTF">2023-01-04T13:22:52Z</dcterms:modified>
</cp:coreProperties>
</file>